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22068" windowHeight="9744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N69" i="1"/>
  <c r="M69"/>
  <c r="N68"/>
  <c r="L69"/>
  <c r="K69"/>
  <c r="N32"/>
  <c r="J69"/>
  <c r="I69"/>
  <c r="H69"/>
  <c r="N67"/>
  <c r="N66"/>
  <c r="N65"/>
  <c r="N64"/>
  <c r="N63"/>
  <c r="N62"/>
  <c r="N61"/>
  <c r="N60"/>
  <c r="N59"/>
  <c r="N58"/>
  <c r="N57"/>
  <c r="N56"/>
  <c r="N55"/>
  <c r="N53"/>
  <c r="N54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3"/>
  <c r="N31"/>
  <c r="N30"/>
  <c r="N29"/>
  <c r="N28"/>
  <c r="N27"/>
  <c r="N26"/>
  <c r="N25"/>
  <c r="N23"/>
  <c r="N22"/>
  <c r="N21"/>
  <c r="N18"/>
  <c r="N17"/>
  <c r="N16"/>
  <c r="N12"/>
  <c r="N11"/>
  <c r="N10"/>
  <c r="N9"/>
  <c r="N8"/>
  <c r="N7"/>
  <c r="N6"/>
  <c r="N5"/>
  <c r="N4"/>
  <c r="G69"/>
  <c r="F69"/>
  <c r="E69"/>
  <c r="D69"/>
  <c r="C69"/>
  <c r="B69"/>
</calcChain>
</file>

<file path=xl/comments1.xml><?xml version="1.0" encoding="utf-8"?>
<comments xmlns="http://schemas.openxmlformats.org/spreadsheetml/2006/main">
  <authors>
    <author>Usuario</author>
  </authors>
  <commentList>
    <comment ref="A4" authorId="0">
      <text>
        <r>
          <rPr>
            <sz val="9"/>
            <color indexed="81"/>
            <rFont val="Tahoma"/>
            <family val="2"/>
          </rPr>
          <t>FUNCIONARIOS Y PERSONAL LABORAL</t>
        </r>
      </text>
    </comment>
    <comment ref="F4" authorId="0">
      <text>
        <r>
          <rPr>
            <sz val="9"/>
            <color indexed="81"/>
            <rFont val="Tahoma"/>
            <family val="2"/>
          </rPr>
          <t>INCLUIDOS 750 €UROS CONTRADOS ARTISTAS FIESTAS MAYO</t>
        </r>
      </text>
    </comment>
    <comment ref="G4" authorId="0">
      <text>
        <r>
          <rPr>
            <sz val="9"/>
            <color indexed="81"/>
            <rFont val="Tahoma"/>
            <family val="2"/>
          </rPr>
          <t>MES DE JUNIO + PAGA EXTRAORDINARIA</t>
        </r>
      </text>
    </comment>
    <comment ref="F5" authorId="0">
      <text>
        <r>
          <rPr>
            <sz val="9"/>
            <color indexed="81"/>
            <rFont val="Tahoma"/>
            <family val="2"/>
          </rPr>
          <t>DIETA DESPLAZAMIENTO COORDINADOR EQUIPO GOBIERNO VIAJE MALAGA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 xml:space="preserve">DIETA DESPLAZAMIENTO COORDINADOR EQUIPO GOBIERNO COLOCACION PROVINCIA CARTELES MERCADO CAMPESINO </t>
        </r>
      </text>
    </comment>
    <comment ref="A7" authorId="0">
      <text>
        <r>
          <rPr>
            <sz val="9"/>
            <color indexed="81"/>
            <rFont val="Tahoma"/>
            <family val="2"/>
          </rPr>
          <t>FUNCIONARIOS Y PERSONAL LABORAL</t>
        </r>
      </text>
    </comment>
    <comment ref="A8" authorId="0">
      <text>
        <r>
          <rPr>
            <sz val="9"/>
            <color indexed="81"/>
            <rFont val="Tahoma"/>
            <family val="2"/>
          </rPr>
          <t>TODAS LAS DEPENDENCIAS MUNICIPALES, ELEVACIONES DE AGUA Y ALUMBRADO PUBLICO</t>
        </r>
      </text>
    </comment>
    <comment ref="D11" authorId="0">
      <text>
        <r>
          <rPr>
            <sz val="9"/>
            <color indexed="81"/>
            <rFont val="Tahoma"/>
            <family val="2"/>
          </rPr>
          <t>VEHÍCULO Y MAQUINARIA AYUNTAMIENTO Y MOTONIVELADORA DIPUTACION</t>
        </r>
      </text>
    </comment>
    <comment ref="A12" authorId="0">
      <text>
        <r>
          <rPr>
            <sz val="9"/>
            <color indexed="81"/>
            <rFont val="Tahoma"/>
            <charset val="1"/>
          </rPr>
          <t>UNA LINEA FIJA Y UNA MOVIL</t>
        </r>
      </text>
    </comment>
    <comment ref="C16" authorId="0">
      <text>
        <r>
          <rPr>
            <sz val="9"/>
            <color indexed="81"/>
            <rFont val="Tahoma"/>
            <family val="2"/>
          </rPr>
          <t>DESRATIZACIÓN</t>
        </r>
      </text>
    </comment>
    <comment ref="I17" authorId="0">
      <text>
        <r>
          <rPr>
            <b/>
            <sz val="9"/>
            <color indexed="81"/>
            <rFont val="Tahoma"/>
            <charset val="1"/>
          </rPr>
          <t>SUSCRIPCIÓN Y PUBLICIDAD MERCADO CAMPESINO GACETA DE SALAMANCA</t>
        </r>
      </text>
    </comment>
    <comment ref="J17" authorId="0">
      <text>
        <r>
          <rPr>
            <b/>
            <sz val="9"/>
            <color indexed="81"/>
            <rFont val="Tahoma"/>
            <charset val="1"/>
          </rPr>
          <t>272,25 PUBLICIDAD SALAMANCA 24HORAS MERCADO CAMPESINO
133,10 CUÑAS PUBLICITARIAS RADIO SALAMANCA
77,60 GACETA DE SALAMANCA</t>
        </r>
      </text>
    </comment>
    <comment ref="A21" authorId="0">
      <text>
        <r>
          <rPr>
            <sz val="9"/>
            <color indexed="81"/>
            <rFont val="Tahoma"/>
            <family val="2"/>
          </rPr>
          <t>PAGO A AEAT DE LAS RETENCIONES EN LOS SUELDOS DE FUNCIONARIOS Y PERSONAL LABORAL</t>
        </r>
      </text>
    </comment>
    <comment ref="B21" authorId="0">
      <text>
        <r>
          <rPr>
            <sz val="9"/>
            <color indexed="81"/>
            <rFont val="Tahoma"/>
            <family val="2"/>
          </rPr>
          <t>CORRESPONDE AL 4º TRIMESTRE 2012</t>
        </r>
      </text>
    </comment>
    <comment ref="E22" authorId="0">
      <text>
        <r>
          <rPr>
            <sz val="9"/>
            <color indexed="81"/>
            <rFont val="Tahoma"/>
            <family val="2"/>
          </rPr>
          <t>TERCER TRIMESTRE  2012: 1607,32
CUARTO TRIMESTRE 2012: 2697,23
TRANSACCION JUDICIAL AYUNTAMIENTO DE ALDEATEJADA : 2624,55</t>
        </r>
      </text>
    </comment>
    <comment ref="A23" authorId="0">
      <text>
        <r>
          <rPr>
            <sz val="9"/>
            <color indexed="81"/>
            <rFont val="Tahoma"/>
            <family val="2"/>
          </rPr>
          <t>PAGO A LA MANCOMUNIDAD DEL PANTANO DE SANTA TERESA POR EL SERVICIO DE RECOGIDA DE BASURA Y ENSERES DOMESTICOS</t>
        </r>
      </text>
    </comment>
    <comment ref="D23" authorId="0">
      <text>
        <r>
          <rPr>
            <sz val="9"/>
            <color indexed="81"/>
            <rFont val="Tahoma"/>
            <family val="2"/>
          </rPr>
          <t>PRIMER TRIMESTRES 2013</t>
        </r>
      </text>
    </comment>
    <comment ref="A25" authorId="0">
      <text>
        <r>
          <rPr>
            <sz val="9"/>
            <color indexed="81"/>
            <rFont val="Tahoma"/>
            <family val="2"/>
          </rPr>
          <t>SEGURO GENERAL DE RESPONSABILIDAD CIVIL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SEGURO DE INMUEBLES Y DEPENDENCIAS MUNICIPALES</t>
        </r>
      </text>
    </comment>
    <comment ref="A28" authorId="0">
      <text>
        <r>
          <rPr>
            <sz val="9"/>
            <color indexed="81"/>
            <rFont val="Tahoma"/>
            <charset val="1"/>
          </rPr>
          <t xml:space="preserve">MANTENIMIENTO PROGRAMA CONTABILIDAD
</t>
        </r>
      </text>
    </comment>
    <comment ref="A29" authorId="0">
      <text>
        <r>
          <rPr>
            <sz val="9"/>
            <color indexed="81"/>
            <rFont val="Tahoma"/>
            <family val="2"/>
          </rPr>
          <t>A LA CAJA DE COOPERACION LOCAL DE LA DIPUTACION PROVINCIAL POR DOS CREDITOS PARA EL PAGO COLECTOR DE AGUAS RESIDUALES</t>
        </r>
      </text>
    </comment>
    <comment ref="A30" authorId="0">
      <text>
        <r>
          <rPr>
            <sz val="9"/>
            <color indexed="81"/>
            <rFont val="Tahoma"/>
            <family val="2"/>
          </rPr>
          <t>CUOTA ANUAL DE LA FEDERACION DE MUNICIPIOS Y PROVINCIAS DE CASTILLA Y LEON</t>
        </r>
      </text>
    </comment>
    <comment ref="B35" authorId="0">
      <text>
        <r>
          <rPr>
            <sz val="9"/>
            <color indexed="81"/>
            <rFont val="Tahoma"/>
            <family val="2"/>
          </rPr>
          <t xml:space="preserve">ENTREGA A CUENTA DEUDA CONSULTORIO A FAVOR DE CONSTRUCCIONES HERMANOS MARTIN, PENDIENTE 5000
</t>
        </r>
      </text>
    </comment>
    <comment ref="E35" authorId="0">
      <text>
        <r>
          <rPr>
            <sz val="9"/>
            <color indexed="81"/>
            <rFont val="Tahoma"/>
            <charset val="1"/>
          </rPr>
          <t xml:space="preserve">ENTREGA A CUENTA DEUDA CONSULTORIO A FAVOR DE CONSTRUCCIONES HERMANOS MARTIN, PENDIENTE 2500
</t>
        </r>
      </text>
    </comment>
    <comment ref="G35" authorId="0">
      <text>
        <r>
          <rPr>
            <sz val="9"/>
            <color indexed="81"/>
            <rFont val="Tahoma"/>
            <family val="2"/>
          </rPr>
          <t>ULTIMO PAGO DEUDA CONSTRUCCIONES HERMANOS MARTIN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>CONCIERTO DE NAVIDAD. GASTO SUBVENCIONADO</t>
        </r>
      </text>
    </comment>
    <comment ref="J36" authorId="0">
      <text>
        <r>
          <rPr>
            <b/>
            <sz val="9"/>
            <color indexed="81"/>
            <rFont val="Tahoma"/>
            <charset val="1"/>
          </rPr>
          <t>CONCIERTO MERCADO CAMPESINO. GASTO SUBVENCIONADO</t>
        </r>
      </text>
    </comment>
    <comment ref="B37" authorId="0">
      <text>
        <r>
          <rPr>
            <sz val="9"/>
            <color indexed="81"/>
            <rFont val="Tahoma"/>
            <family val="2"/>
          </rPr>
          <t>CARTELES CONCIERTO NAVIDAD</t>
        </r>
      </text>
    </comment>
    <comment ref="A39" authorId="0">
      <text>
        <r>
          <rPr>
            <sz val="9"/>
            <color indexed="81"/>
            <rFont val="Tahoma"/>
            <family val="2"/>
          </rPr>
          <t>PROYECTO TÉCNICO PLANES PROVINCIALES 2013-2013</t>
        </r>
      </text>
    </comment>
    <comment ref="B39" authorId="0">
      <text>
        <r>
          <rPr>
            <sz val="9"/>
            <color indexed="81"/>
            <rFont val="Tahoma"/>
            <family val="2"/>
          </rPr>
          <t>2/2 ENTREGA A CUENTA</t>
        </r>
      </text>
    </comment>
    <comment ref="E40" authorId="0">
      <text>
        <r>
          <rPr>
            <sz val="9"/>
            <color indexed="81"/>
            <rFont val="Tahoma"/>
            <family val="2"/>
          </rPr>
          <t>INFORMES TECNICOS: 360
PERICIAL PLEITO AGUAS RESIDUALES: 750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INFORME SOSTENIBILIDAD AMBIENTAL PARA NUEVAS NORMAS URBANISTICAS</t>
        </r>
      </text>
    </comment>
    <comment ref="F41" authorId="0">
      <text>
        <r>
          <rPr>
            <sz val="9"/>
            <color indexed="81"/>
            <rFont val="Tahoma"/>
            <family val="2"/>
          </rPr>
          <t>INFORME TECNICO + VIDEO FILTRACIONES COLECTOR AGUAS RESIDUALES</t>
        </r>
      </text>
    </comment>
    <comment ref="A42" authorId="0">
      <text>
        <r>
          <rPr>
            <sz val="9"/>
            <color indexed="81"/>
            <rFont val="Tahoma"/>
            <family val="2"/>
          </rPr>
          <t>MOBILIARIO BIBLIOTECA MUNICIPAL. GASTO SUBVENCIONADO POR ADRECAG</t>
        </r>
      </text>
    </comment>
    <comment ref="B42" authorId="0">
      <text>
        <r>
          <rPr>
            <sz val="9"/>
            <color indexed="81"/>
            <rFont val="Tahoma"/>
            <family val="2"/>
          </rPr>
          <t>2/3 ENTREGA A CUENTA</t>
        </r>
      </text>
    </comment>
    <comment ref="D42" authorId="0">
      <text>
        <r>
          <rPr>
            <sz val="9"/>
            <color indexed="81"/>
            <rFont val="Tahoma"/>
            <family val="2"/>
          </rPr>
          <t>3/3 ENTREGA A CUENTA</t>
        </r>
      </text>
    </comment>
    <comment ref="F42" authorId="0">
      <text>
        <r>
          <rPr>
            <sz val="9"/>
            <color indexed="81"/>
            <rFont val="Tahoma"/>
            <family val="2"/>
          </rPr>
          <t>20 SILLAS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2/2 ENTREGA A CUENTA
</t>
        </r>
      </text>
    </comment>
    <comment ref="J43" authorId="0">
      <text>
        <r>
          <rPr>
            <b/>
            <sz val="9"/>
            <color indexed="81"/>
            <rFont val="Tahoma"/>
            <charset val="1"/>
          </rPr>
          <t>CARTELES RUTA DE LA PLATA, CEMENTERIO Y CENTRO CIVICO</t>
        </r>
      </text>
    </comment>
    <comment ref="A44" authorId="0">
      <text>
        <r>
          <rPr>
            <sz val="9"/>
            <color indexed="81"/>
            <rFont val="Tahoma"/>
            <charset val="1"/>
          </rPr>
          <t>ABOGADA QUE REPRESENTÓ AL AYUNTAMIENTO DE MIRANDA DE AZAN EN DEMANDA CONTRA EL AYUNTAMIENTO DE ARAPILES POR HORARIOS ANTERIOR SECRETARIO.  PLEITO INICIADO POR EL ANTERIOR EQUIPO DE GOBIERNO.</t>
        </r>
      </text>
    </comment>
    <comment ref="B44" authorId="0">
      <text>
        <r>
          <rPr>
            <sz val="9"/>
            <color indexed="81"/>
            <rFont val="Tahoma"/>
            <family val="2"/>
          </rPr>
          <t>1/2 ENTREGA A CUENTA</t>
        </r>
      </text>
    </comment>
    <comment ref="D44" authorId="0">
      <text>
        <r>
          <rPr>
            <sz val="9"/>
            <color indexed="81"/>
            <rFont val="Tahoma"/>
            <family val="2"/>
          </rPr>
          <t>2/2 ENTREGA A CUENTA</t>
        </r>
      </text>
    </comment>
    <comment ref="F44" authorId="0">
      <text>
        <r>
          <rPr>
            <sz val="9"/>
            <color indexed="81"/>
            <rFont val="Tahoma"/>
            <family val="2"/>
          </rPr>
          <t>PLEITO ALDEATEJADA</t>
        </r>
      </text>
    </comment>
    <comment ref="A45" authorId="0">
      <text>
        <r>
          <rPr>
            <sz val="9"/>
            <color indexed="81"/>
            <rFont val="Tahoma"/>
            <charset val="1"/>
          </rPr>
          <t>PROCURADORA QUE REPRESENTÓ AL AYUNTAMIENTO DE MIRANDA DE AZAN EN DEMANDA CONTRA EL AYUNTAMIENTO DE ARAPILES POR HORARIOS ANTERIOR SECRETARIO. PLEITO INICIADO POR EL ANTERIOR EQUIPO DE GOBIERNO.</t>
        </r>
      </text>
    </comment>
    <comment ref="B45" authorId="0">
      <text>
        <r>
          <rPr>
            <sz val="9"/>
            <color indexed="81"/>
            <rFont val="Tahoma"/>
            <family val="2"/>
          </rPr>
          <t>1/2 ENTREGA A CUENTA</t>
        </r>
      </text>
    </comment>
    <comment ref="D45" authorId="0">
      <text>
        <r>
          <rPr>
            <sz val="9"/>
            <color indexed="81"/>
            <rFont val="Tahoma"/>
            <family val="2"/>
          </rPr>
          <t>2/2 ENTREGA A CUENTA</t>
        </r>
      </text>
    </comment>
    <comment ref="A46" authorId="0">
      <text>
        <r>
          <rPr>
            <sz val="9"/>
            <color indexed="81"/>
            <rFont val="Tahoma"/>
            <charset val="1"/>
          </rPr>
          <t>PINTURA DE EXTERIOR E INTERIOR</t>
        </r>
      </text>
    </comment>
    <comment ref="A47" authorId="0">
      <text>
        <r>
          <rPr>
            <sz val="9"/>
            <color indexed="81"/>
            <rFont val="Tahoma"/>
            <family val="2"/>
          </rPr>
          <t>CURSO DE INICIACION A LA CERÁMICA DE CUATRO TARDES DE VIERNES DE DURACION. GASTO DE CULTURA SUBVENCIONADO POR DIPUTACION</t>
        </r>
      </text>
    </comment>
    <comment ref="B48" authorId="0">
      <text>
        <r>
          <rPr>
            <sz val="9"/>
            <color indexed="81"/>
            <rFont val="Tahoma"/>
            <family val="2"/>
          </rPr>
          <t>REALIZACION DE TRES TALLERES INFANTILES EN NAVIDAD DE DOS HORAS DE DURACION CADA UNO.
GASTO EN CULTURA SUBVENCIONADO POR DIPUTACION</t>
        </r>
      </text>
    </comment>
    <comment ref="C48" authorId="0">
      <text>
        <r>
          <rPr>
            <sz val="9"/>
            <color indexed="81"/>
            <rFont val="Tahoma"/>
            <family val="2"/>
          </rPr>
          <t>TALLERES DE CARNAVALES</t>
        </r>
      </text>
    </comment>
    <comment ref="J48" authorId="0">
      <text>
        <r>
          <rPr>
            <b/>
            <sz val="9"/>
            <color indexed="81"/>
            <rFont val="Tahoma"/>
            <charset val="1"/>
          </rPr>
          <t>GASTO SUBVENCIONADO</t>
        </r>
      </text>
    </comment>
    <comment ref="K48" authorId="0">
      <text>
        <r>
          <rPr>
            <b/>
            <sz val="9"/>
            <color indexed="81"/>
            <rFont val="Tahoma"/>
            <charset val="1"/>
          </rPr>
          <t>TROFEO DIPUTACION FUTBOL SALA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SUBVENCION ASOCIACION DE MUJERES</t>
        </r>
      </text>
    </comment>
    <comment ref="H50" authorId="0">
      <text>
        <r>
          <rPr>
            <sz val="9"/>
            <color indexed="81"/>
            <rFont val="Tahoma"/>
            <family val="2"/>
          </rPr>
          <t>LIBROS ACTUALIZADOS LEGISLACION</t>
        </r>
      </text>
    </comment>
    <comment ref="L50" authorId="0">
      <text>
        <r>
          <rPr>
            <b/>
            <sz val="9"/>
            <color indexed="81"/>
            <rFont val="Tahoma"/>
            <charset val="1"/>
          </rPr>
          <t>ACTUALIZACION LIBROS LEGISLACION</t>
        </r>
      </text>
    </comment>
    <comment ref="C51" authorId="0">
      <text>
        <r>
          <rPr>
            <sz val="9"/>
            <color indexed="81"/>
            <rFont val="Tahoma"/>
            <family val="2"/>
          </rPr>
          <t>MAGNETOTÉRMICO CONSULTORIO
VERTUARIO PROFESIONAL EMPLEADO
ALQUILER CALEFACTOR CONCIERTO NAVIDAD</t>
        </r>
      </text>
    </comment>
    <comment ref="H52" authorId="0">
      <text>
        <r>
          <rPr>
            <sz val="9"/>
            <color indexed="81"/>
            <rFont val="Tahoma"/>
            <family val="2"/>
          </rPr>
          <t>ÁRIDOS, CEMENTO, LADRILLOS, TUBOS PVC, ABRAZADERAS, ETC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DESBROZADORA</t>
        </r>
      </text>
    </comment>
    <comment ref="L53" authorId="0">
      <text>
        <r>
          <rPr>
            <b/>
            <sz val="9"/>
            <color indexed="81"/>
            <rFont val="Tahoma"/>
            <charset val="1"/>
          </rPr>
          <t>MOTOSIERRA</t>
        </r>
      </text>
    </comment>
    <comment ref="A55" authorId="0">
      <text>
        <r>
          <rPr>
            <sz val="9"/>
            <color indexed="81"/>
            <rFont val="Tahoma"/>
            <family val="2"/>
          </rPr>
          <t>CLORADORA MUNICIPAL</t>
        </r>
      </text>
    </comment>
    <comment ref="F56" authorId="0">
      <text>
        <r>
          <rPr>
            <sz val="9"/>
            <color indexed="81"/>
            <rFont val="Tahoma"/>
            <family val="2"/>
          </rPr>
          <t>SUBVENCIONADO POR ADRECAG</t>
        </r>
      </text>
    </comment>
    <comment ref="F58" authorId="0">
      <text>
        <r>
          <rPr>
            <sz val="9"/>
            <color indexed="81"/>
            <rFont val="Tahoma"/>
            <family val="2"/>
          </rPr>
          <t>FIESTAS MAYO</t>
        </r>
      </text>
    </comment>
    <comment ref="G58" authorId="0">
      <text>
        <r>
          <rPr>
            <sz val="9"/>
            <color indexed="81"/>
            <rFont val="Tahoma"/>
            <family val="2"/>
          </rPr>
          <t>PASTAS FIESTA SAN JUAN</t>
        </r>
      </text>
    </comment>
    <comment ref="J58" authorId="0">
      <text>
        <r>
          <rPr>
            <b/>
            <sz val="9"/>
            <color indexed="81"/>
            <rFont val="Tahoma"/>
            <charset val="1"/>
          </rPr>
          <t>300 PARRILLADA FIESTAS JULIO
110 PAN FIESTAS</t>
        </r>
      </text>
    </comment>
    <comment ref="H59" authorId="0">
      <text>
        <r>
          <rPr>
            <sz val="9"/>
            <color indexed="81"/>
            <rFont val="Tahoma"/>
            <family val="2"/>
          </rPr>
          <t>REPARACIÓN DE DUMPER Y FURGONETA</t>
        </r>
      </text>
    </comment>
    <comment ref="J59" authorId="0">
      <text>
        <r>
          <rPr>
            <b/>
            <sz val="9"/>
            <color indexed="81"/>
            <rFont val="Tahoma"/>
            <charset val="1"/>
          </rPr>
          <t>269,84 MOTOR HORMIGONERA
84,70 GRUA TRASLADO DUMPER
42,46 REPARACION WIFI</t>
        </r>
      </text>
    </comment>
    <comment ref="L59" authorId="0">
      <text>
        <r>
          <rPr>
            <sz val="9"/>
            <color indexed="81"/>
            <rFont val="Tahoma"/>
            <charset val="1"/>
          </rPr>
          <t xml:space="preserve">SOTERRADO CABLES PUENTE 242
CORREAS HORMIGONERA 28,66
</t>
        </r>
      </text>
    </comment>
    <comment ref="M59" authorId="0">
      <text>
        <r>
          <rPr>
            <b/>
            <sz val="9"/>
            <color indexed="81"/>
            <rFont val="Tahoma"/>
            <family val="2"/>
          </rPr>
          <t>MARCO PUERTA VESTUARIOS</t>
        </r>
      </text>
    </comment>
    <comment ref="G60" authorId="0">
      <text>
        <r>
          <rPr>
            <sz val="9"/>
            <color indexed="81"/>
            <rFont val="Tahoma"/>
            <family val="2"/>
          </rPr>
          <t>FIESTAS MAYO</t>
        </r>
      </text>
    </comment>
    <comment ref="G61" authorId="0">
      <text>
        <r>
          <rPr>
            <b/>
            <sz val="9"/>
            <color indexed="81"/>
            <rFont val="Tahoma"/>
            <charset val="1"/>
          </rPr>
          <t>CARPA FIESTAS DE MAYO</t>
        </r>
      </text>
    </comment>
    <comment ref="J61" authorId="0">
      <text>
        <r>
          <rPr>
            <b/>
            <sz val="9"/>
            <color indexed="81"/>
            <rFont val="Tahoma"/>
            <charset val="1"/>
          </rPr>
          <t>ESCENARIO MERCADO CAMPESINO</t>
        </r>
      </text>
    </comment>
    <comment ref="G62" authorId="0">
      <text>
        <r>
          <rPr>
            <sz val="9"/>
            <color indexed="81"/>
            <rFont val="Tahoma"/>
            <family val="2"/>
          </rPr>
          <t>FIESTAS MAYO</t>
        </r>
      </text>
    </comment>
    <comment ref="J62" authorId="0">
      <text>
        <r>
          <rPr>
            <b/>
            <sz val="9"/>
            <color indexed="81"/>
            <rFont val="Tahoma"/>
            <charset val="1"/>
          </rPr>
          <t>JUEGOS POPULARES MERCADO CAMPESINO</t>
        </r>
      </text>
    </comment>
    <comment ref="G63" authorId="0">
      <text>
        <r>
          <rPr>
            <sz val="9"/>
            <color indexed="81"/>
            <rFont val="Tahoma"/>
            <family val="2"/>
          </rPr>
          <t>FIESTAS DE MAYO</t>
        </r>
      </text>
    </comment>
    <comment ref="J63" authorId="0">
      <text>
        <r>
          <rPr>
            <b/>
            <sz val="9"/>
            <color indexed="81"/>
            <rFont val="Tahoma"/>
            <charset val="1"/>
          </rPr>
          <t>FIESTAS JULIO</t>
        </r>
      </text>
    </comment>
    <comment ref="H64" authorId="0">
      <text>
        <r>
          <rPr>
            <sz val="9"/>
            <color indexed="81"/>
            <rFont val="Tahoma"/>
            <charset val="1"/>
          </rPr>
          <t xml:space="preserve">FIESTAS MAYO
</t>
        </r>
      </text>
    </comment>
    <comment ref="L64" authorId="0">
      <text>
        <r>
          <rPr>
            <b/>
            <sz val="9"/>
            <color indexed="81"/>
            <rFont val="Tahoma"/>
            <charset val="1"/>
          </rPr>
          <t>FIESTAS JULIO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FIESTAS DE MAYO</t>
        </r>
      </text>
    </comment>
    <comment ref="B67" authorId="0">
      <text>
        <r>
          <rPr>
            <sz val="9"/>
            <color indexed="81"/>
            <rFont val="Tahoma"/>
            <family val="2"/>
          </rPr>
          <t>TRABAJOS REALIZADOS EN LA CONFLUENCIA DEL ARROYO DE LA DEHESA CON EL REGATO FUENTE DE LA PORRA Y ADECENTAMIENTO QUEMADERO RESIDUOS VEGETALES.</t>
        </r>
      </text>
    </comment>
    <comment ref="D67" authorId="0">
      <text>
        <r>
          <rPr>
            <sz val="9"/>
            <color indexed="81"/>
            <rFont val="Tahoma"/>
            <family val="2"/>
          </rPr>
          <t>TRABAJOS DE REPARACIÓN CAMINO DE MOZARBEZ</t>
        </r>
      </text>
    </comment>
  </commentList>
</comments>
</file>

<file path=xl/sharedStrings.xml><?xml version="1.0" encoding="utf-8"?>
<sst xmlns="http://schemas.openxmlformats.org/spreadsheetml/2006/main" count="78" uniqueCount="78">
  <si>
    <t>TABLA DE GAST0S 2013</t>
  </si>
  <si>
    <t>MENSUALES</t>
  </si>
  <si>
    <t>PERSONAL</t>
  </si>
  <si>
    <t>SEGURIDAD SOCIAL</t>
  </si>
  <si>
    <t>IBERDROLA</t>
  </si>
  <si>
    <t>SEMESTRALES</t>
  </si>
  <si>
    <t>TRIMESTRALES</t>
  </si>
  <si>
    <t>ANUALES</t>
  </si>
  <si>
    <t>TOTAL</t>
  </si>
  <si>
    <t>SEGURO R.C.</t>
  </si>
  <si>
    <t>SEGURO INMUEBLES</t>
  </si>
  <si>
    <t>SEGURO CONCEJALES</t>
  </si>
  <si>
    <t>IRPF</t>
  </si>
  <si>
    <t>MANCOMUNIDAD</t>
  </si>
  <si>
    <t>CONTABILIDAD</t>
  </si>
  <si>
    <t>AQUALIA</t>
  </si>
  <si>
    <t>GESTORIA</t>
  </si>
  <si>
    <t>OTROS GASTOS</t>
  </si>
  <si>
    <t>PAGO DEUDA</t>
  </si>
  <si>
    <t>COMBUSTIBLES</t>
  </si>
  <si>
    <t>POSTALES DE NAVIDAD</t>
  </si>
  <si>
    <t>MOBILIARIO BIBLIOTECA</t>
  </si>
  <si>
    <t>MOBILIARIO URBANO</t>
  </si>
  <si>
    <t>CREDITOS DIPUTACION</t>
  </si>
  <si>
    <t>CURSO CERÁMICA</t>
  </si>
  <si>
    <t>CLORO</t>
  </si>
  <si>
    <t>TELEFONICA</t>
  </si>
  <si>
    <t>MUTUA TRABAJADORES</t>
  </si>
  <si>
    <t>CUOTA FEMP CyL</t>
  </si>
  <si>
    <t>TOTAL MES</t>
  </si>
  <si>
    <t>EQUIPO GOBIERNO</t>
  </si>
  <si>
    <t>OPOSICION</t>
  </si>
  <si>
    <t>CARTELES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</si>
  <si>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</si>
  <si>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</si>
  <si>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</si>
  <si>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</si>
  <si>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</si>
  <si>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</si>
  <si>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</si>
  <si>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</si>
  <si>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</si>
  <si>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</si>
  <si>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</si>
  <si>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</si>
  <si>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PROYECTO TECNICO</t>
  </si>
  <si>
    <t>RETROEXCAVADORA</t>
  </si>
  <si>
    <t>CONTROL PLAGAS</t>
  </si>
  <si>
    <t>FOTOCOPIADORA</t>
  </si>
  <si>
    <t>UTILLAJE</t>
  </si>
  <si>
    <t>MATERIAL CONSTRU.</t>
  </si>
  <si>
    <t>CUOTA FEMP (nacional)</t>
  </si>
  <si>
    <t>INFORMES TECNICOS</t>
  </si>
  <si>
    <t>AGUAS RESIDUALES</t>
  </si>
  <si>
    <t>PINTURAS</t>
  </si>
  <si>
    <t>ABOGADOS</t>
  </si>
  <si>
    <t>PROCURADORES</t>
  </si>
  <si>
    <t>SGAE</t>
  </si>
  <si>
    <t>MATERIAL AUDIO/VIDEO</t>
  </si>
  <si>
    <t>ALIMENTACION</t>
  </si>
  <si>
    <t>AYUDA NATALIDAD</t>
  </si>
  <si>
    <t>INFORME FILTRACIONES</t>
  </si>
  <si>
    <t>OTRAS REPARACIONES</t>
  </si>
  <si>
    <t>ALARMA</t>
  </si>
  <si>
    <t>PAELLA</t>
  </si>
  <si>
    <t>LUDONETA</t>
  </si>
  <si>
    <t>PENTAGONO PRODUC.</t>
  </si>
  <si>
    <t>MATERIAL OFICINA</t>
  </si>
  <si>
    <t>DIVERTILANDIA</t>
  </si>
  <si>
    <t>CALDERA CENTRO CIV.</t>
  </si>
  <si>
    <t>GENERADOR ELECC.</t>
  </si>
  <si>
    <t>PERIODICOS PUBLICIDAD</t>
  </si>
  <si>
    <t>CONCIERTOS</t>
  </si>
  <si>
    <t>TALLERES OCIO/TEATRO</t>
  </si>
  <si>
    <t>CARPA/ESCENARIO</t>
  </si>
  <si>
    <t>SEGURO AUTOMOVIL</t>
  </si>
  <si>
    <t>MAQUINARIA JARDIN</t>
  </si>
  <si>
    <t>PLANES PROVINCIALES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</si>
</sst>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2" borderId="5" xfId="1" applyBorder="1"/>
    <xf numFmtId="0" fontId="7" fillId="2" borderId="1" xfId="1" applyBorder="1"/>
    <xf numFmtId="0" fontId="7" fillId="2" borderId="9" xfId="1" applyBorder="1"/>
    <xf numFmtId="0" fontId="6" fillId="2" borderId="2" xfId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4" borderId="0" xfId="0" applyFont="1" applyFill="1" applyAlignment="1">
      <alignment horizontal="center"/>
    </xf>
    <xf numFmtId="0" fontId="0" fillId="4" borderId="0" xfId="0" applyFill="1"/>
    <xf numFmtId="0" fontId="8" fillId="0" borderId="2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Fill="1" applyBorder="1"/>
    <xf numFmtId="0" fontId="0" fillId="0" borderId="0" xfId="0" applyBorder="1" applyAlignment="1">
      <alignment wrapText="1"/>
    </xf>
    <xf numFmtId="0" fontId="0" fillId="0" borderId="19" xfId="0" applyBorder="1"/>
  </cellXfs>
  <cellStyles count="2">
    <cellStyle name="60% - Énfasis1" xfId="1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6" workbookViewId="0">
      <selection activeCell="O75" sqref="O75"/>
    </sheetView>
  </sheetViews>
  <sheetFormatPr baseColWidth="10" defaultRowHeight="14.4"/>
  <cols>
    <col min="1" max="1" width="21.44140625" customWidth="1"/>
    <col min="2" max="2" width="9" customWidth="1"/>
    <col min="3" max="3" width="9.33203125" customWidth="1"/>
    <col min="4" max="5" width="9" customWidth="1"/>
    <col min="6" max="6" width="9.21875" customWidth="1"/>
    <col min="7" max="7" width="9.44140625" customWidth="1"/>
    <col min="8" max="8" width="9.33203125" customWidth="1"/>
    <col min="9" max="9" width="9.21875" customWidth="1"/>
    <col min="10" max="10" width="9.33203125" customWidth="1"/>
    <col min="11" max="11" width="9" customWidth="1"/>
    <col min="12" max="12" width="9.33203125" customWidth="1"/>
    <col min="13" max="13" width="9.109375" customWidth="1"/>
    <col min="15" max="15" width="14.5546875" customWidth="1"/>
  </cols>
  <sheetData>
    <row r="1" spans="1:14" s="1" customFormat="1" ht="23.4">
      <c r="B1" s="2" t="s">
        <v>0</v>
      </c>
    </row>
    <row r="2" spans="1:14" ht="15" thickBot="1"/>
    <row r="3" spans="1:14" ht="15" thickBot="1">
      <c r="A3" s="21" t="s">
        <v>1</v>
      </c>
      <c r="B3" s="20" t="s">
        <v>33</v>
      </c>
      <c r="C3" s="20" t="s">
        <v>34</v>
      </c>
      <c r="D3" s="20" t="s">
        <v>35</v>
      </c>
      <c r="E3" s="20" t="s">
        <v>36</v>
      </c>
      <c r="F3" s="20" t="s">
        <v>37</v>
      </c>
      <c r="G3" s="20" t="s">
        <v>38</v>
      </c>
      <c r="H3" s="20" t="s">
        <v>39</v>
      </c>
      <c r="I3" s="20" t="s">
        <v>40</v>
      </c>
      <c r="J3" s="20" t="s">
        <v>41</v>
      </c>
      <c r="K3" s="20" t="s">
        <v>42</v>
      </c>
      <c r="L3" s="20" t="s">
        <v>43</v>
      </c>
      <c r="M3" s="20" t="s">
        <v>44</v>
      </c>
      <c r="N3" s="21" t="s">
        <v>8</v>
      </c>
    </row>
    <row r="4" spans="1:14" ht="15" thickBot="1">
      <c r="A4" s="9" t="s">
        <v>2</v>
      </c>
      <c r="B4" s="4">
        <v>2689.97</v>
      </c>
      <c r="C4" s="5">
        <v>3764.69</v>
      </c>
      <c r="D4" s="5">
        <v>4981.04</v>
      </c>
      <c r="E4" s="5">
        <v>5797.47</v>
      </c>
      <c r="F4" s="5">
        <v>6462.06</v>
      </c>
      <c r="G4" s="5">
        <v>9611.83</v>
      </c>
      <c r="H4" s="5">
        <v>6070.57</v>
      </c>
      <c r="I4" s="5">
        <v>6545.69</v>
      </c>
      <c r="J4" s="5">
        <v>9123.68</v>
      </c>
      <c r="K4" s="5">
        <v>5538.41</v>
      </c>
      <c r="L4" s="5">
        <v>6239.95</v>
      </c>
      <c r="M4" s="11">
        <v>9272.6200000000008</v>
      </c>
      <c r="N4" s="9">
        <f t="shared" ref="N4:N12" si="0">SUM(B4:M4)</f>
        <v>76097.98</v>
      </c>
    </row>
    <row r="5" spans="1:14" ht="15" thickBot="1">
      <c r="A5" s="9" t="s">
        <v>30</v>
      </c>
      <c r="B5" s="13">
        <v>0</v>
      </c>
      <c r="C5" s="14">
        <v>0</v>
      </c>
      <c r="D5" s="14">
        <v>0</v>
      </c>
      <c r="E5" s="14">
        <v>0</v>
      </c>
      <c r="F5" s="14">
        <v>100</v>
      </c>
      <c r="G5" s="14">
        <v>0</v>
      </c>
      <c r="H5" s="14">
        <v>0</v>
      </c>
      <c r="I5" s="14">
        <v>0</v>
      </c>
      <c r="J5" s="14">
        <v>82.25</v>
      </c>
      <c r="K5" s="14">
        <v>0</v>
      </c>
      <c r="L5" s="14">
        <v>0</v>
      </c>
      <c r="M5" s="15">
        <v>0</v>
      </c>
      <c r="N5" s="9">
        <f t="shared" si="0"/>
        <v>182.25</v>
      </c>
    </row>
    <row r="6" spans="1:14" ht="15" thickBot="1">
      <c r="A6" s="9" t="s">
        <v>31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v>0</v>
      </c>
      <c r="N6" s="9">
        <f t="shared" si="0"/>
        <v>0</v>
      </c>
    </row>
    <row r="7" spans="1:14" ht="15" thickBot="1">
      <c r="A7" s="9" t="s">
        <v>3</v>
      </c>
      <c r="B7" s="6">
        <v>1623</v>
      </c>
      <c r="C7" s="3">
        <v>1624.15</v>
      </c>
      <c r="D7" s="3">
        <v>1714.44</v>
      </c>
      <c r="E7" s="3">
        <v>1958</v>
      </c>
      <c r="F7" s="3">
        <v>2557.16</v>
      </c>
      <c r="G7" s="3">
        <v>2789.94</v>
      </c>
      <c r="H7" s="3">
        <v>2453.2199999999998</v>
      </c>
      <c r="I7" s="3">
        <v>2719.21</v>
      </c>
      <c r="J7" s="3">
        <v>3199.74</v>
      </c>
      <c r="K7" s="3">
        <v>3244.14</v>
      </c>
      <c r="L7" s="3">
        <v>2504.2800000000002</v>
      </c>
      <c r="M7" s="12">
        <v>2454.33</v>
      </c>
      <c r="N7" s="9">
        <f t="shared" si="0"/>
        <v>28841.61</v>
      </c>
    </row>
    <row r="8" spans="1:14" ht="15" thickBot="1">
      <c r="A8" s="9" t="s">
        <v>4</v>
      </c>
      <c r="B8" s="6">
        <v>1160.6300000000001</v>
      </c>
      <c r="C8" s="3">
        <v>622.63</v>
      </c>
      <c r="D8" s="3">
        <v>1373.36</v>
      </c>
      <c r="E8" s="3">
        <v>97.17</v>
      </c>
      <c r="F8" s="3">
        <v>1530.27</v>
      </c>
      <c r="G8" s="3"/>
      <c r="H8" s="3">
        <v>1269.67</v>
      </c>
      <c r="I8" s="3"/>
      <c r="J8" s="3">
        <v>1338.94</v>
      </c>
      <c r="K8" s="3"/>
      <c r="L8" s="3">
        <v>1489.43</v>
      </c>
      <c r="M8" s="12"/>
      <c r="N8" s="9">
        <f t="shared" si="0"/>
        <v>8882.1</v>
      </c>
    </row>
    <row r="9" spans="1:14" ht="15" thickBot="1">
      <c r="A9" s="9" t="s">
        <v>15</v>
      </c>
      <c r="B9" s="6">
        <v>6.38</v>
      </c>
      <c r="C9" s="3">
        <v>4.3600000000000003</v>
      </c>
      <c r="D9" s="3">
        <v>3.63</v>
      </c>
      <c r="E9" s="3">
        <v>4.3600000000000003</v>
      </c>
      <c r="F9" s="3">
        <v>5.09</v>
      </c>
      <c r="G9" s="3">
        <v>5.82</v>
      </c>
      <c r="H9" s="3">
        <v>8.01</v>
      </c>
      <c r="I9" s="3">
        <v>464.38</v>
      </c>
      <c r="J9" s="3">
        <v>486.28</v>
      </c>
      <c r="K9" s="3">
        <v>411</v>
      </c>
      <c r="L9" s="3">
        <v>175.96</v>
      </c>
      <c r="M9" s="12">
        <v>568.69000000000005</v>
      </c>
      <c r="N9" s="9">
        <f t="shared" si="0"/>
        <v>2143.96</v>
      </c>
    </row>
    <row r="10" spans="1:14" ht="15" thickBot="1">
      <c r="A10" s="9" t="s">
        <v>16</v>
      </c>
      <c r="B10" s="6">
        <v>80</v>
      </c>
      <c r="C10" s="3">
        <v>80</v>
      </c>
      <c r="D10" s="3">
        <v>100</v>
      </c>
      <c r="E10" s="3">
        <v>125</v>
      </c>
      <c r="F10" s="3">
        <v>80</v>
      </c>
      <c r="G10" s="3">
        <v>125</v>
      </c>
      <c r="H10" s="3">
        <v>100</v>
      </c>
      <c r="I10" s="3">
        <v>100</v>
      </c>
      <c r="J10" s="3">
        <v>150</v>
      </c>
      <c r="K10" s="3">
        <v>100</v>
      </c>
      <c r="L10" s="3">
        <v>114.65</v>
      </c>
      <c r="M10" s="12">
        <v>115</v>
      </c>
      <c r="N10" s="9">
        <f t="shared" si="0"/>
        <v>1269.6500000000001</v>
      </c>
    </row>
    <row r="11" spans="1:14" ht="15" thickBot="1">
      <c r="A11" s="9" t="s">
        <v>19</v>
      </c>
      <c r="B11" s="6">
        <v>73</v>
      </c>
      <c r="C11" s="3">
        <v>20</v>
      </c>
      <c r="D11" s="3">
        <v>340.5</v>
      </c>
      <c r="E11" s="3"/>
      <c r="F11" s="3"/>
      <c r="G11" s="3">
        <v>184.48</v>
      </c>
      <c r="H11" s="3">
        <v>138</v>
      </c>
      <c r="I11" s="3">
        <v>36.1</v>
      </c>
      <c r="J11" s="3">
        <v>464</v>
      </c>
      <c r="K11" s="3"/>
      <c r="L11" s="3">
        <v>167.06</v>
      </c>
      <c r="M11" s="12">
        <v>32</v>
      </c>
      <c r="N11" s="9">
        <f t="shared" si="0"/>
        <v>1455.1399999999999</v>
      </c>
    </row>
    <row r="12" spans="1:14" ht="15" thickBot="1">
      <c r="A12" s="9" t="s">
        <v>26</v>
      </c>
      <c r="B12" s="6">
        <v>85.2</v>
      </c>
      <c r="C12" s="3">
        <v>0.53</v>
      </c>
      <c r="D12" s="3">
        <v>82.89</v>
      </c>
      <c r="E12" s="3">
        <v>106.01</v>
      </c>
      <c r="F12" s="3">
        <v>61.34</v>
      </c>
      <c r="G12" s="3">
        <v>61.57</v>
      </c>
      <c r="H12" s="3">
        <v>60.6</v>
      </c>
      <c r="I12" s="3">
        <v>61.6</v>
      </c>
      <c r="J12" s="3">
        <v>63.62</v>
      </c>
      <c r="K12" s="3">
        <v>62.92</v>
      </c>
      <c r="L12" s="3">
        <v>61.4</v>
      </c>
      <c r="M12" s="12">
        <v>60.5</v>
      </c>
      <c r="N12" s="9">
        <f t="shared" si="0"/>
        <v>768.18</v>
      </c>
    </row>
    <row r="13" spans="1:14" ht="15" thickBot="1">
      <c r="A13" s="9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12"/>
      <c r="N13" s="9"/>
    </row>
    <row r="14" spans="1:14" ht="15" thickBot="1">
      <c r="A14" s="9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  <c r="N14" s="9"/>
    </row>
    <row r="15" spans="1:14" ht="15" thickBot="1">
      <c r="A15" s="21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6"/>
    </row>
    <row r="16" spans="1:14" ht="15" thickBot="1">
      <c r="A16" s="26" t="s">
        <v>47</v>
      </c>
      <c r="B16" s="6"/>
      <c r="C16" s="3">
        <v>206.5</v>
      </c>
      <c r="D16" s="3"/>
      <c r="E16" s="3"/>
      <c r="F16" s="3"/>
      <c r="G16" s="3">
        <v>206.5</v>
      </c>
      <c r="H16" s="3"/>
      <c r="I16" s="3"/>
      <c r="J16" s="3"/>
      <c r="K16" s="3"/>
      <c r="L16" s="3">
        <v>423.5</v>
      </c>
      <c r="M16" s="12"/>
      <c r="N16" s="9">
        <f>SUM(B16:M16)</f>
        <v>836.5</v>
      </c>
    </row>
    <row r="17" spans="1:14" ht="15" thickBot="1">
      <c r="A17" s="26" t="s">
        <v>71</v>
      </c>
      <c r="B17" s="6"/>
      <c r="C17" s="3"/>
      <c r="D17" s="3"/>
      <c r="E17" s="3">
        <v>77.3</v>
      </c>
      <c r="F17" s="3"/>
      <c r="G17" s="3"/>
      <c r="H17" s="3"/>
      <c r="I17" s="3">
        <v>429.98</v>
      </c>
      <c r="J17" s="3">
        <v>482.95</v>
      </c>
      <c r="K17" s="3">
        <v>78.53</v>
      </c>
      <c r="L17" s="3"/>
      <c r="M17" s="12">
        <v>71.5</v>
      </c>
      <c r="N17" s="9">
        <f>SUM(B17:M17)</f>
        <v>1140.26</v>
      </c>
    </row>
    <row r="18" spans="1:14" ht="15" thickBot="1">
      <c r="A18" s="26" t="s">
        <v>63</v>
      </c>
      <c r="B18" s="6"/>
      <c r="C18" s="3"/>
      <c r="D18" s="3"/>
      <c r="E18" s="3"/>
      <c r="F18" s="3"/>
      <c r="G18" s="3">
        <v>145.19999999999999</v>
      </c>
      <c r="H18" s="3"/>
      <c r="I18" s="3"/>
      <c r="J18" s="3"/>
      <c r="K18" s="3"/>
      <c r="L18" s="3"/>
      <c r="M18" s="12">
        <v>145.19999999999999</v>
      </c>
      <c r="N18" s="9">
        <f>SUM(B18:M18)</f>
        <v>290.39999999999998</v>
      </c>
    </row>
    <row r="19" spans="1:14" ht="15" thickBot="1">
      <c r="A19" s="2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12"/>
      <c r="N19" s="9"/>
    </row>
    <row r="20" spans="1:14" ht="15" thickBot="1">
      <c r="A20" s="21" t="s">
        <v>6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6"/>
    </row>
    <row r="21" spans="1:14" ht="15" thickBot="1">
      <c r="A21" s="9" t="s">
        <v>12</v>
      </c>
      <c r="B21" s="6">
        <v>692.09</v>
      </c>
      <c r="C21" s="3"/>
      <c r="D21" s="3"/>
      <c r="E21" s="3">
        <v>1365.85</v>
      </c>
      <c r="F21" s="3"/>
      <c r="G21" s="3"/>
      <c r="H21" s="3">
        <v>2855.05</v>
      </c>
      <c r="I21" s="3"/>
      <c r="J21" s="3"/>
      <c r="K21" s="3">
        <v>2275.56</v>
      </c>
      <c r="L21" s="3"/>
      <c r="M21" s="12"/>
      <c r="N21" s="9">
        <f>SUM(B21:M21)</f>
        <v>7188.5499999999993</v>
      </c>
    </row>
    <row r="22" spans="1:14" ht="15" thickBot="1">
      <c r="A22" s="9" t="s">
        <v>53</v>
      </c>
      <c r="B22" s="6"/>
      <c r="C22" s="3"/>
      <c r="D22" s="3"/>
      <c r="E22" s="3">
        <v>6929.1</v>
      </c>
      <c r="F22" s="3"/>
      <c r="G22" s="3">
        <v>5400.95</v>
      </c>
      <c r="H22" s="3"/>
      <c r="I22" s="3"/>
      <c r="J22" s="3">
        <v>4407.05</v>
      </c>
      <c r="K22" s="3"/>
      <c r="L22" s="3">
        <v>1624.66</v>
      </c>
      <c r="M22" s="12"/>
      <c r="N22" s="9">
        <f>SUM(B22:M22)</f>
        <v>18361.759999999998</v>
      </c>
    </row>
    <row r="23" spans="1:14" ht="15" thickBot="1">
      <c r="A23" s="9" t="s">
        <v>13</v>
      </c>
      <c r="B23" s="6"/>
      <c r="C23" s="3"/>
      <c r="D23" s="3">
        <v>4714.8500000000004</v>
      </c>
      <c r="E23" s="3"/>
      <c r="F23" s="3"/>
      <c r="G23" s="3">
        <v>3585.59</v>
      </c>
      <c r="H23" s="3"/>
      <c r="I23" s="3"/>
      <c r="J23" s="3"/>
      <c r="K23" s="3"/>
      <c r="L23" s="3">
        <v>4714.8500000000004</v>
      </c>
      <c r="M23" s="12"/>
      <c r="N23" s="9">
        <f>SUM(B23:M23)</f>
        <v>13015.29</v>
      </c>
    </row>
    <row r="24" spans="1:14" ht="15" thickBot="1">
      <c r="A24" s="21" t="s">
        <v>7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6"/>
    </row>
    <row r="25" spans="1:14" ht="15" thickBot="1">
      <c r="A25" s="9" t="s">
        <v>9</v>
      </c>
      <c r="B25" s="6"/>
      <c r="C25" s="3"/>
      <c r="D25" s="3"/>
      <c r="E25" s="3"/>
      <c r="F25" s="3"/>
      <c r="G25" s="3"/>
      <c r="H25" s="3"/>
      <c r="I25" s="3"/>
      <c r="J25" s="3"/>
      <c r="K25" s="3"/>
      <c r="L25" s="3">
        <v>1442.59</v>
      </c>
      <c r="M25" s="12"/>
      <c r="N25" s="9">
        <f t="shared" ref="N25:N33" si="1">SUM(B25:M25)</f>
        <v>1442.59</v>
      </c>
    </row>
    <row r="26" spans="1:14" ht="15" thickBot="1">
      <c r="A26" s="9" t="s">
        <v>10</v>
      </c>
      <c r="B26" s="6">
        <v>606.14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12"/>
      <c r="N26" s="9">
        <f t="shared" si="1"/>
        <v>606.14</v>
      </c>
    </row>
    <row r="27" spans="1:14" ht="15" thickBot="1">
      <c r="A27" s="9" t="s">
        <v>11</v>
      </c>
      <c r="B27" s="6"/>
      <c r="C27" s="3"/>
      <c r="D27" s="3"/>
      <c r="E27" s="3"/>
      <c r="F27" s="3"/>
      <c r="G27" s="3">
        <v>192.99</v>
      </c>
      <c r="H27" s="3"/>
      <c r="I27" s="3"/>
      <c r="J27" s="3"/>
      <c r="K27" s="3"/>
      <c r="L27" s="3"/>
      <c r="M27" s="12"/>
      <c r="N27" s="9">
        <f t="shared" si="1"/>
        <v>192.99</v>
      </c>
    </row>
    <row r="28" spans="1:14" ht="15" thickBot="1">
      <c r="A28" s="9" t="s">
        <v>14</v>
      </c>
      <c r="B28" s="6">
        <v>373.89</v>
      </c>
      <c r="C28" s="3"/>
      <c r="D28" s="3"/>
      <c r="E28" s="3"/>
      <c r="F28" s="3"/>
      <c r="G28" s="3"/>
      <c r="H28" s="3"/>
      <c r="I28" s="3"/>
      <c r="J28" s="3"/>
      <c r="K28" s="3"/>
      <c r="L28" s="3">
        <v>373.89</v>
      </c>
      <c r="M28" s="12"/>
      <c r="N28" s="9">
        <f t="shared" si="1"/>
        <v>747.78</v>
      </c>
    </row>
    <row r="29" spans="1:14" ht="15" thickBot="1">
      <c r="A29" s="9" t="s">
        <v>23</v>
      </c>
      <c r="B29" s="22">
        <v>10030.290000000001</v>
      </c>
      <c r="C29" s="23"/>
      <c r="D29" s="3"/>
      <c r="E29" s="23"/>
      <c r="F29" s="3"/>
      <c r="G29" s="3"/>
      <c r="H29" s="3"/>
      <c r="I29" s="3"/>
      <c r="J29" s="3">
        <v>1687.62</v>
      </c>
      <c r="K29" s="3"/>
      <c r="L29" s="3"/>
      <c r="M29" s="12"/>
      <c r="N29" s="9">
        <f t="shared" si="1"/>
        <v>11717.91</v>
      </c>
    </row>
    <row r="30" spans="1:14" ht="15" thickBot="1">
      <c r="A30" s="9" t="s">
        <v>28</v>
      </c>
      <c r="B30" s="6">
        <v>22.48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12"/>
      <c r="N30" s="9">
        <f t="shared" si="1"/>
        <v>22.48</v>
      </c>
    </row>
    <row r="31" spans="1:14" ht="15" thickBot="1">
      <c r="A31" s="9" t="s">
        <v>51</v>
      </c>
      <c r="B31" s="6"/>
      <c r="C31" s="3"/>
      <c r="D31" s="3">
        <v>24.6</v>
      </c>
      <c r="E31" s="3"/>
      <c r="F31" s="3"/>
      <c r="G31" s="3"/>
      <c r="H31" s="3"/>
      <c r="I31" s="3"/>
      <c r="J31" s="3"/>
      <c r="K31" s="3"/>
      <c r="L31" s="3"/>
      <c r="M31" s="12"/>
      <c r="N31" s="9">
        <f t="shared" si="1"/>
        <v>24.6</v>
      </c>
    </row>
    <row r="32" spans="1:14" ht="15" thickBot="1">
      <c r="A32" s="9" t="s">
        <v>75</v>
      </c>
      <c r="B32" s="6"/>
      <c r="C32" s="3"/>
      <c r="D32" s="3"/>
      <c r="E32" s="3"/>
      <c r="F32" s="3"/>
      <c r="G32" s="3"/>
      <c r="H32" s="3"/>
      <c r="I32" s="3"/>
      <c r="J32" s="3"/>
      <c r="K32" s="3">
        <v>319.18</v>
      </c>
      <c r="L32" s="3"/>
      <c r="M32" s="12"/>
      <c r="N32" s="9">
        <f>SUM(B32:M32)</f>
        <v>319.18</v>
      </c>
    </row>
    <row r="33" spans="1:14" ht="15" thickBot="1">
      <c r="A33" s="9" t="s">
        <v>27</v>
      </c>
      <c r="B33" s="6">
        <v>442.92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12"/>
      <c r="N33" s="9">
        <f t="shared" si="1"/>
        <v>442.92</v>
      </c>
    </row>
    <row r="34" spans="1:14" ht="15" thickBot="1">
      <c r="A34" s="21" t="s">
        <v>17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6"/>
    </row>
    <row r="35" spans="1:14" ht="15" thickBot="1">
      <c r="A35" s="9" t="s">
        <v>18</v>
      </c>
      <c r="B35" s="6">
        <v>2000</v>
      </c>
      <c r="C35" s="3"/>
      <c r="D35" s="3"/>
      <c r="E35" s="3">
        <v>2500</v>
      </c>
      <c r="F35" s="3"/>
      <c r="G35" s="3">
        <v>2500</v>
      </c>
      <c r="H35" s="3"/>
      <c r="I35" s="3"/>
      <c r="J35" s="3"/>
      <c r="K35" s="3"/>
      <c r="L35" s="3"/>
      <c r="M35" s="12"/>
      <c r="N35" s="9">
        <f t="shared" ref="N35:N67" si="2">SUM(B35:M35)</f>
        <v>7000</v>
      </c>
    </row>
    <row r="36" spans="1:14" ht="15" thickBot="1">
      <c r="A36" s="9" t="s">
        <v>72</v>
      </c>
      <c r="B36" s="6">
        <v>300</v>
      </c>
      <c r="C36" s="3"/>
      <c r="D36" s="3"/>
      <c r="E36" s="3"/>
      <c r="F36" s="3"/>
      <c r="G36" s="3"/>
      <c r="H36" s="3"/>
      <c r="I36" s="3"/>
      <c r="J36" s="3">
        <v>1000</v>
      </c>
      <c r="K36" s="3"/>
      <c r="L36" s="3"/>
      <c r="M36" s="12"/>
      <c r="N36" s="9">
        <f t="shared" si="2"/>
        <v>1300</v>
      </c>
    </row>
    <row r="37" spans="1:14" ht="15" thickBot="1">
      <c r="A37" s="9" t="s">
        <v>32</v>
      </c>
      <c r="B37" s="6">
        <v>9.5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12"/>
      <c r="N37" s="9">
        <f t="shared" si="2"/>
        <v>9.5</v>
      </c>
    </row>
    <row r="38" spans="1:14" ht="15" thickBot="1">
      <c r="A38" s="9" t="s">
        <v>20</v>
      </c>
      <c r="B38" s="6">
        <v>72.599999999999994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12"/>
      <c r="N38" s="9">
        <f t="shared" si="2"/>
        <v>72.599999999999994</v>
      </c>
    </row>
    <row r="39" spans="1:14" ht="15" thickBot="1">
      <c r="A39" s="10" t="s">
        <v>45</v>
      </c>
      <c r="B39" s="6">
        <v>708.98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12"/>
      <c r="N39" s="9">
        <f t="shared" si="2"/>
        <v>708.98</v>
      </c>
    </row>
    <row r="40" spans="1:14" ht="15" thickBot="1">
      <c r="A40" s="10" t="s">
        <v>52</v>
      </c>
      <c r="B40" s="6"/>
      <c r="C40" s="3"/>
      <c r="D40" s="3"/>
      <c r="E40" s="3">
        <v>1110</v>
      </c>
      <c r="F40" s="3">
        <v>390</v>
      </c>
      <c r="G40" s="3"/>
      <c r="H40" s="3">
        <v>340</v>
      </c>
      <c r="I40" s="3">
        <v>4688.75</v>
      </c>
      <c r="J40" s="3"/>
      <c r="K40" s="3"/>
      <c r="L40" s="3"/>
      <c r="M40" s="12"/>
      <c r="N40" s="9">
        <f t="shared" si="2"/>
        <v>6528.75</v>
      </c>
    </row>
    <row r="41" spans="1:14" ht="15" thickBot="1">
      <c r="A41" s="10" t="s">
        <v>61</v>
      </c>
      <c r="B41" s="6"/>
      <c r="C41" s="3"/>
      <c r="D41" s="3"/>
      <c r="E41" s="3"/>
      <c r="F41" s="3">
        <v>1058.75</v>
      </c>
      <c r="G41" s="3"/>
      <c r="H41" s="3"/>
      <c r="I41" s="3"/>
      <c r="J41" s="3"/>
      <c r="K41" s="3"/>
      <c r="L41" s="3"/>
      <c r="M41" s="12"/>
      <c r="N41" s="9">
        <f t="shared" si="2"/>
        <v>1058.75</v>
      </c>
    </row>
    <row r="42" spans="1:14" ht="15" thickBot="1">
      <c r="A42" s="9" t="s">
        <v>21</v>
      </c>
      <c r="B42" s="6">
        <v>1184.72</v>
      </c>
      <c r="C42" s="3"/>
      <c r="D42" s="3">
        <v>1184.72</v>
      </c>
      <c r="E42" s="3"/>
      <c r="F42" s="3">
        <v>199.8</v>
      </c>
      <c r="G42" s="3"/>
      <c r="H42" s="3"/>
      <c r="I42" s="3"/>
      <c r="J42" s="3"/>
      <c r="K42" s="3"/>
      <c r="L42" s="3"/>
      <c r="M42" s="12"/>
      <c r="N42" s="9">
        <f t="shared" si="2"/>
        <v>2569.2400000000002</v>
      </c>
    </row>
    <row r="43" spans="1:14" ht="15" thickBot="1">
      <c r="A43" s="9" t="s">
        <v>22</v>
      </c>
      <c r="B43" s="6">
        <v>684.4</v>
      </c>
      <c r="C43" s="3"/>
      <c r="D43" s="3"/>
      <c r="E43" s="3"/>
      <c r="F43" s="3"/>
      <c r="G43" s="3"/>
      <c r="H43" s="3"/>
      <c r="I43" s="3"/>
      <c r="J43" s="3">
        <v>734.13</v>
      </c>
      <c r="K43" s="3"/>
      <c r="L43" s="3"/>
      <c r="M43" s="12"/>
      <c r="N43" s="9">
        <f t="shared" si="2"/>
        <v>1418.53</v>
      </c>
    </row>
    <row r="44" spans="1:14" ht="15" thickBot="1">
      <c r="A44" s="9" t="s">
        <v>55</v>
      </c>
      <c r="B44" s="6">
        <v>826</v>
      </c>
      <c r="C44" s="3"/>
      <c r="D44" s="3">
        <v>826</v>
      </c>
      <c r="E44" s="3"/>
      <c r="F44" s="3">
        <v>1133.3499999999999</v>
      </c>
      <c r="G44" s="3"/>
      <c r="H44" s="3"/>
      <c r="I44" s="3"/>
      <c r="J44" s="3"/>
      <c r="K44" s="3"/>
      <c r="L44" s="3"/>
      <c r="M44" s="12"/>
      <c r="N44" s="9">
        <f t="shared" si="2"/>
        <v>2785.35</v>
      </c>
    </row>
    <row r="45" spans="1:14" ht="15" thickBot="1">
      <c r="A45" s="9" t="s">
        <v>56</v>
      </c>
      <c r="B45" s="6">
        <v>329.93</v>
      </c>
      <c r="C45" s="3"/>
      <c r="D45" s="3">
        <v>329.94</v>
      </c>
      <c r="E45" s="3"/>
      <c r="F45" s="3"/>
      <c r="G45" s="3"/>
      <c r="H45" s="3"/>
      <c r="I45" s="3"/>
      <c r="J45" s="3"/>
      <c r="K45" s="3"/>
      <c r="L45" s="3"/>
      <c r="M45" s="12"/>
      <c r="N45" s="9">
        <f t="shared" si="2"/>
        <v>659.87</v>
      </c>
    </row>
    <row r="46" spans="1:14" ht="15" thickBot="1">
      <c r="A46" s="9" t="s">
        <v>54</v>
      </c>
      <c r="B46" s="6">
        <v>107.26</v>
      </c>
      <c r="C46" s="3"/>
      <c r="D46" s="3"/>
      <c r="E46" s="3"/>
      <c r="F46" s="3">
        <v>27.88</v>
      </c>
      <c r="G46" s="3"/>
      <c r="H46" s="3">
        <v>127.46</v>
      </c>
      <c r="I46" s="3"/>
      <c r="J46" s="3"/>
      <c r="K46" s="3"/>
      <c r="L46" s="3"/>
      <c r="M46" s="12">
        <v>91.56</v>
      </c>
      <c r="N46" s="9">
        <f t="shared" si="2"/>
        <v>354.16</v>
      </c>
    </row>
    <row r="47" spans="1:14" ht="15" thickBot="1">
      <c r="A47" s="9" t="s">
        <v>24</v>
      </c>
      <c r="B47" s="6">
        <v>254.1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12"/>
      <c r="N47" s="9">
        <f t="shared" si="2"/>
        <v>254.1</v>
      </c>
    </row>
    <row r="48" spans="1:14" ht="15" thickBot="1">
      <c r="A48" s="9" t="s">
        <v>73</v>
      </c>
      <c r="B48" s="6">
        <v>268</v>
      </c>
      <c r="C48" s="3">
        <v>89.6</v>
      </c>
      <c r="D48" s="3"/>
      <c r="E48" s="3"/>
      <c r="F48" s="3"/>
      <c r="G48" s="3"/>
      <c r="H48" s="3"/>
      <c r="I48" s="3"/>
      <c r="J48" s="3">
        <v>363</v>
      </c>
      <c r="K48" s="3">
        <v>100</v>
      </c>
      <c r="L48" s="3"/>
      <c r="M48" s="12">
        <v>124.07</v>
      </c>
      <c r="N48" s="9">
        <f t="shared" si="2"/>
        <v>944.67000000000007</v>
      </c>
    </row>
    <row r="49" spans="1:14" ht="15" thickBot="1">
      <c r="A49" s="9" t="s">
        <v>48</v>
      </c>
      <c r="B49" s="6"/>
      <c r="C49" s="3">
        <v>73.010000000000005</v>
      </c>
      <c r="D49" s="3"/>
      <c r="E49" s="3"/>
      <c r="F49" s="3"/>
      <c r="G49" s="3">
        <v>64.3</v>
      </c>
      <c r="H49" s="3"/>
      <c r="I49" s="3"/>
      <c r="J49" s="3"/>
      <c r="K49" s="3"/>
      <c r="L49" s="3"/>
      <c r="M49" s="12">
        <v>142.49</v>
      </c>
      <c r="N49" s="9">
        <f t="shared" si="2"/>
        <v>279.8</v>
      </c>
    </row>
    <row r="50" spans="1:14" ht="15" thickBot="1">
      <c r="A50" s="9" t="s">
        <v>67</v>
      </c>
      <c r="B50" s="6"/>
      <c r="C50" s="3"/>
      <c r="D50" s="3"/>
      <c r="E50" s="3"/>
      <c r="F50" s="3"/>
      <c r="G50" s="3">
        <v>29.09</v>
      </c>
      <c r="H50" s="3">
        <v>298.48</v>
      </c>
      <c r="I50" s="3"/>
      <c r="J50" s="3"/>
      <c r="K50" s="3"/>
      <c r="L50" s="3">
        <v>78.540000000000006</v>
      </c>
      <c r="M50" s="12"/>
      <c r="N50" s="9">
        <f t="shared" si="2"/>
        <v>406.11</v>
      </c>
    </row>
    <row r="51" spans="1:14" ht="15" thickBot="1">
      <c r="A51" s="9" t="s">
        <v>49</v>
      </c>
      <c r="B51" s="6"/>
      <c r="C51" s="3">
        <v>258.45</v>
      </c>
      <c r="D51" s="3">
        <v>65.19</v>
      </c>
      <c r="E51" s="3"/>
      <c r="F51" s="3">
        <v>95.87</v>
      </c>
      <c r="G51" s="3">
        <v>104.7</v>
      </c>
      <c r="H51" s="3">
        <v>115.01</v>
      </c>
      <c r="I51" s="3"/>
      <c r="J51" s="3">
        <v>129.96</v>
      </c>
      <c r="K51" s="3"/>
      <c r="L51" s="3">
        <v>93.13</v>
      </c>
      <c r="M51" s="12"/>
      <c r="N51" s="9">
        <f t="shared" si="2"/>
        <v>862.31000000000006</v>
      </c>
    </row>
    <row r="52" spans="1:14" ht="15" thickBot="1">
      <c r="A52" s="9" t="s">
        <v>50</v>
      </c>
      <c r="B52" s="6"/>
      <c r="C52" s="3"/>
      <c r="D52" s="3">
        <v>234.39</v>
      </c>
      <c r="E52" s="3"/>
      <c r="F52" s="3">
        <v>328.77</v>
      </c>
      <c r="G52" s="3">
        <v>89.56</v>
      </c>
      <c r="H52" s="3">
        <v>1002.77</v>
      </c>
      <c r="I52" s="3">
        <v>306.14</v>
      </c>
      <c r="J52" s="3">
        <v>304.07</v>
      </c>
      <c r="K52" s="3"/>
      <c r="L52" s="3">
        <v>747.39</v>
      </c>
      <c r="M52" s="12">
        <v>584.73</v>
      </c>
      <c r="N52" s="9">
        <f t="shared" si="2"/>
        <v>3597.82</v>
      </c>
    </row>
    <row r="53" spans="1:14" ht="15" thickBot="1">
      <c r="A53" s="9" t="s">
        <v>76</v>
      </c>
      <c r="B53" s="6"/>
      <c r="C53" s="3"/>
      <c r="D53" s="3"/>
      <c r="E53" s="3"/>
      <c r="F53" s="3">
        <v>499</v>
      </c>
      <c r="G53" s="3"/>
      <c r="H53" s="3"/>
      <c r="I53" s="3"/>
      <c r="J53" s="3"/>
      <c r="K53" s="3"/>
      <c r="L53" s="3">
        <v>245</v>
      </c>
      <c r="M53" s="12"/>
      <c r="N53" s="9">
        <f t="shared" si="2"/>
        <v>744</v>
      </c>
    </row>
    <row r="54" spans="1:14" ht="15" thickBot="1">
      <c r="A54" s="9" t="s">
        <v>69</v>
      </c>
      <c r="B54" s="6"/>
      <c r="C54" s="3"/>
      <c r="D54" s="3"/>
      <c r="E54" s="3"/>
      <c r="F54" s="3"/>
      <c r="G54" s="3"/>
      <c r="H54" s="3">
        <v>865.02</v>
      </c>
      <c r="I54" s="3"/>
      <c r="J54" s="3"/>
      <c r="K54" s="3"/>
      <c r="L54" s="3"/>
      <c r="M54" s="12"/>
      <c r="N54" s="9">
        <f t="shared" si="2"/>
        <v>865.02</v>
      </c>
    </row>
    <row r="55" spans="1:14" ht="15" thickBot="1">
      <c r="A55" s="9" t="s">
        <v>25</v>
      </c>
      <c r="B55" s="6">
        <v>24.2</v>
      </c>
      <c r="C55" s="3"/>
      <c r="D55" s="3">
        <v>19.36</v>
      </c>
      <c r="E55" s="3"/>
      <c r="F55" s="3"/>
      <c r="G55" s="3">
        <v>24.2</v>
      </c>
      <c r="H55" s="3"/>
      <c r="I55" s="3"/>
      <c r="J55" s="3">
        <v>19.36</v>
      </c>
      <c r="K55" s="3"/>
      <c r="L55" s="3"/>
      <c r="M55" s="12">
        <v>19.36</v>
      </c>
      <c r="N55" s="9">
        <f t="shared" si="2"/>
        <v>106.48</v>
      </c>
    </row>
    <row r="56" spans="1:14" ht="15" thickBot="1">
      <c r="A56" s="9" t="s">
        <v>58</v>
      </c>
      <c r="B56" s="27"/>
      <c r="C56" s="28"/>
      <c r="D56" s="28"/>
      <c r="E56" s="28"/>
      <c r="F56" s="28">
        <v>1518.55</v>
      </c>
      <c r="G56" s="28"/>
      <c r="H56" s="28"/>
      <c r="I56" s="28"/>
      <c r="J56" s="28"/>
      <c r="K56" s="28"/>
      <c r="L56" s="28"/>
      <c r="M56" s="29"/>
      <c r="N56" s="9">
        <f t="shared" si="2"/>
        <v>1518.55</v>
      </c>
    </row>
    <row r="57" spans="1:14" ht="15" thickBot="1">
      <c r="A57" s="9" t="s">
        <v>57</v>
      </c>
      <c r="B57" s="27"/>
      <c r="C57" s="28"/>
      <c r="D57" s="28"/>
      <c r="E57" s="28"/>
      <c r="F57" s="28">
        <v>152.46</v>
      </c>
      <c r="G57" s="28"/>
      <c r="H57" s="28"/>
      <c r="I57" s="28"/>
      <c r="J57" s="28"/>
      <c r="K57" s="28"/>
      <c r="L57" s="28"/>
      <c r="M57" s="29"/>
      <c r="N57" s="9">
        <f t="shared" si="2"/>
        <v>152.46</v>
      </c>
    </row>
    <row r="58" spans="1:14" ht="15" thickBot="1">
      <c r="A58" s="9" t="s">
        <v>59</v>
      </c>
      <c r="B58" s="27"/>
      <c r="C58" s="28"/>
      <c r="D58" s="28"/>
      <c r="E58" s="28"/>
      <c r="F58" s="28">
        <v>467.14</v>
      </c>
      <c r="G58" s="28">
        <v>43</v>
      </c>
      <c r="H58" s="28"/>
      <c r="I58" s="28"/>
      <c r="J58" s="28">
        <v>410</v>
      </c>
      <c r="K58" s="28"/>
      <c r="L58" s="28"/>
      <c r="M58" s="29"/>
      <c r="N58" s="9">
        <f t="shared" si="2"/>
        <v>920.14</v>
      </c>
    </row>
    <row r="59" spans="1:14" ht="15" thickBot="1">
      <c r="A59" s="9" t="s">
        <v>62</v>
      </c>
      <c r="B59" s="27"/>
      <c r="C59" s="28"/>
      <c r="D59" s="28"/>
      <c r="E59" s="28"/>
      <c r="F59" s="28">
        <v>195.94</v>
      </c>
      <c r="G59" s="28">
        <v>112.69</v>
      </c>
      <c r="H59" s="28">
        <v>490.61</v>
      </c>
      <c r="I59" s="28"/>
      <c r="J59" s="28">
        <v>397</v>
      </c>
      <c r="K59" s="28"/>
      <c r="L59" s="28">
        <v>270.60000000000002</v>
      </c>
      <c r="M59" s="29">
        <v>173.64</v>
      </c>
      <c r="N59" s="9">
        <f t="shared" si="2"/>
        <v>1640.48</v>
      </c>
    </row>
    <row r="60" spans="1:14" ht="15" thickBot="1">
      <c r="A60" s="9" t="s">
        <v>64</v>
      </c>
      <c r="B60" s="27"/>
      <c r="C60" s="28"/>
      <c r="D60" s="28"/>
      <c r="E60" s="28"/>
      <c r="F60" s="28"/>
      <c r="G60" s="28">
        <v>1386</v>
      </c>
      <c r="H60" s="28"/>
      <c r="I60" s="28">
        <v>1540</v>
      </c>
      <c r="J60" s="28"/>
      <c r="K60" s="28"/>
      <c r="L60" s="28"/>
      <c r="M60" s="29"/>
      <c r="N60" s="9">
        <f t="shared" si="2"/>
        <v>2926</v>
      </c>
    </row>
    <row r="61" spans="1:14" ht="15" thickBot="1">
      <c r="A61" s="9" t="s">
        <v>74</v>
      </c>
      <c r="B61" s="27"/>
      <c r="C61" s="28"/>
      <c r="D61" s="28"/>
      <c r="E61" s="28"/>
      <c r="F61" s="28"/>
      <c r="G61" s="28">
        <v>1089</v>
      </c>
      <c r="H61" s="28"/>
      <c r="I61" s="28"/>
      <c r="J61" s="28">
        <v>242</v>
      </c>
      <c r="K61" s="28"/>
      <c r="L61" s="28"/>
      <c r="M61" s="29"/>
      <c r="N61" s="9">
        <f t="shared" si="2"/>
        <v>1331</v>
      </c>
    </row>
    <row r="62" spans="1:14" ht="15" thickBot="1">
      <c r="A62" s="9" t="s">
        <v>65</v>
      </c>
      <c r="B62" s="27"/>
      <c r="C62" s="28"/>
      <c r="D62" s="28"/>
      <c r="E62" s="28"/>
      <c r="F62" s="28"/>
      <c r="G62" s="28">
        <v>200</v>
      </c>
      <c r="H62" s="28"/>
      <c r="I62" s="28"/>
      <c r="J62" s="28">
        <v>150</v>
      </c>
      <c r="K62" s="28"/>
      <c r="L62" s="28"/>
      <c r="M62" s="29"/>
      <c r="N62" s="9">
        <f t="shared" si="2"/>
        <v>350</v>
      </c>
    </row>
    <row r="63" spans="1:14" ht="15" thickBot="1">
      <c r="A63" s="9" t="s">
        <v>66</v>
      </c>
      <c r="B63" s="27"/>
      <c r="C63" s="28"/>
      <c r="D63" s="28"/>
      <c r="E63" s="28"/>
      <c r="F63" s="28"/>
      <c r="G63" s="28">
        <v>1149.5</v>
      </c>
      <c r="H63" s="28"/>
      <c r="I63" s="28"/>
      <c r="J63" s="28">
        <v>1694</v>
      </c>
      <c r="K63" s="28"/>
      <c r="L63" s="28"/>
      <c r="M63" s="29"/>
      <c r="N63" s="9">
        <f t="shared" si="2"/>
        <v>2843.5</v>
      </c>
    </row>
    <row r="64" spans="1:14" ht="15" thickBot="1">
      <c r="A64" s="9" t="s">
        <v>68</v>
      </c>
      <c r="B64" s="27"/>
      <c r="C64" s="28"/>
      <c r="D64" s="28"/>
      <c r="E64" s="28"/>
      <c r="F64" s="28"/>
      <c r="G64" s="28"/>
      <c r="H64" s="28">
        <v>363</v>
      </c>
      <c r="I64" s="28"/>
      <c r="J64" s="28"/>
      <c r="K64" s="28"/>
      <c r="L64" s="28">
        <v>907.5</v>
      </c>
      <c r="M64" s="29"/>
      <c r="N64" s="9">
        <f t="shared" si="2"/>
        <v>1270.5</v>
      </c>
    </row>
    <row r="65" spans="1:15" ht="15" thickBot="1">
      <c r="A65" s="9" t="s">
        <v>70</v>
      </c>
      <c r="B65" s="27"/>
      <c r="C65" s="28"/>
      <c r="D65" s="28"/>
      <c r="E65" s="28"/>
      <c r="F65" s="28"/>
      <c r="G65" s="28"/>
      <c r="H65" s="28">
        <v>285.56</v>
      </c>
      <c r="I65" s="28"/>
      <c r="J65" s="28"/>
      <c r="K65" s="28"/>
      <c r="L65" s="28"/>
      <c r="M65" s="29"/>
      <c r="N65" s="9">
        <f t="shared" si="2"/>
        <v>285.56</v>
      </c>
    </row>
    <row r="66" spans="1:15" ht="15" thickBot="1">
      <c r="A66" s="9" t="s">
        <v>60</v>
      </c>
      <c r="B66" s="27"/>
      <c r="C66" s="28"/>
      <c r="D66" s="28"/>
      <c r="E66" s="28"/>
      <c r="F66" s="28">
        <v>200</v>
      </c>
      <c r="G66" s="28"/>
      <c r="H66" s="28"/>
      <c r="I66" s="28">
        <v>300</v>
      </c>
      <c r="J66" s="28"/>
      <c r="K66" s="28"/>
      <c r="L66" s="28"/>
      <c r="M66" s="29"/>
      <c r="N66" s="9">
        <f t="shared" si="2"/>
        <v>500</v>
      </c>
    </row>
    <row r="67" spans="1:15" ht="15" thickBot="1">
      <c r="A67" s="10" t="s">
        <v>46</v>
      </c>
      <c r="B67" s="27">
        <v>243.82</v>
      </c>
      <c r="C67" s="28"/>
      <c r="D67" s="28">
        <v>262.57</v>
      </c>
      <c r="E67" s="28"/>
      <c r="F67" s="28"/>
      <c r="G67" s="28"/>
      <c r="H67" s="28"/>
      <c r="I67" s="28"/>
      <c r="J67" s="28"/>
      <c r="K67" s="28"/>
      <c r="L67" s="28"/>
      <c r="M67" s="32"/>
      <c r="N67" s="9">
        <f t="shared" si="2"/>
        <v>506.39</v>
      </c>
    </row>
    <row r="68" spans="1:15" ht="15" thickBot="1">
      <c r="A68" s="31" t="s">
        <v>77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28">
        <v>12.394</v>
      </c>
      <c r="M68" s="32"/>
      <c r="N68" s="9">
        <f>SUM(B68:M68)</f>
        <v>12.394</v>
      </c>
    </row>
    <row r="69" spans="1:15" ht="15" thickBot="1">
      <c r="A69" s="21" t="s">
        <v>29</v>
      </c>
      <c r="B69" s="9">
        <f t="shared" ref="B69:G69" si="3">SUM(B4:B67)</f>
        <v>24899.499999999996</v>
      </c>
      <c r="C69" s="9">
        <f t="shared" si="3"/>
        <v>6743.92</v>
      </c>
      <c r="D69" s="9">
        <f t="shared" si="3"/>
        <v>16257.48</v>
      </c>
      <c r="E69" s="9">
        <f t="shared" si="3"/>
        <v>20070.260000000002</v>
      </c>
      <c r="F69" s="30">
        <f t="shared" si="3"/>
        <v>17063.43</v>
      </c>
      <c r="G69" s="30">
        <f t="shared" si="3"/>
        <v>29101.910000000003</v>
      </c>
      <c r="H69" s="30">
        <f>SUM(H4:H67)</f>
        <v>16843.030000000002</v>
      </c>
      <c r="I69" s="30">
        <f>SUM(I4:I67)</f>
        <v>17191.849999999999</v>
      </c>
      <c r="J69" s="30">
        <f>SUM(J4:J67)</f>
        <v>26929.65</v>
      </c>
      <c r="K69" s="30">
        <f>SUM(K4:K67)</f>
        <v>12129.74</v>
      </c>
      <c r="L69" s="9">
        <f>SUM(L4:L68)</f>
        <v>21686.773999999998</v>
      </c>
      <c r="M69" s="9">
        <f>SUM(M4:M68)</f>
        <v>13855.69</v>
      </c>
      <c r="N69" s="9">
        <f>SUM(N4:N68)</f>
        <v>222773.23400000005</v>
      </c>
      <c r="O69" s="24"/>
    </row>
    <row r="71" spans="1:15">
      <c r="G71" s="25"/>
    </row>
  </sheetData>
  <pageMargins left="0" right="0" top="0" bottom="0" header="0.11811023622047245" footer="0.31496062992125984"/>
  <pageSetup paperSize="9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2013-02-07T21:10:42Z</cp:lastPrinted>
  <dcterms:created xsi:type="dcterms:W3CDTF">2013-01-24T17:59:35Z</dcterms:created>
  <dcterms:modified xsi:type="dcterms:W3CDTF">2014-02-11T17:35:37Z</dcterms:modified>
</cp:coreProperties>
</file>