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22065" windowHeight="975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N104" i="1"/>
  <c r="M104"/>
  <c r="N101"/>
  <c r="N100"/>
  <c r="N99"/>
  <c r="N98"/>
  <c r="N97"/>
  <c r="L104"/>
  <c r="N96"/>
  <c r="N95"/>
  <c r="K104"/>
  <c r="J104"/>
  <c r="N102"/>
  <c r="N94"/>
  <c r="N93"/>
  <c r="N92"/>
  <c r="N91"/>
  <c r="N90"/>
  <c r="N89"/>
  <c r="N88"/>
  <c r="N87"/>
  <c r="N86"/>
  <c r="N85"/>
  <c r="N84"/>
  <c r="N83"/>
  <c r="I104"/>
  <c r="N57"/>
  <c r="N58"/>
  <c r="N59"/>
  <c r="N60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H104"/>
  <c r="G104"/>
  <c r="F104"/>
  <c r="E104"/>
  <c r="D104"/>
  <c r="N56"/>
  <c r="N55"/>
  <c r="N82"/>
  <c r="N54"/>
  <c r="N38"/>
  <c r="N25"/>
  <c r="N37"/>
  <c r="N36"/>
  <c r="N24"/>
  <c r="N20"/>
  <c r="N19"/>
  <c r="N14"/>
  <c r="N13"/>
  <c r="N35"/>
  <c r="N103"/>
  <c r="N61"/>
  <c r="N53"/>
  <c r="N52"/>
  <c r="N51"/>
  <c r="N50"/>
  <c r="N49"/>
  <c r="N48"/>
  <c r="N47"/>
  <c r="N46"/>
  <c r="N45"/>
  <c r="N44"/>
  <c r="N43"/>
  <c r="N42"/>
  <c r="N41"/>
  <c r="N39"/>
  <c r="N34"/>
  <c r="N33"/>
  <c r="N32"/>
  <c r="N31"/>
  <c r="N30"/>
  <c r="N29"/>
  <c r="N28"/>
  <c r="N26"/>
  <c r="N23"/>
  <c r="N22"/>
  <c r="N18"/>
  <c r="N17"/>
  <c r="N16"/>
  <c r="N12"/>
  <c r="N11"/>
  <c r="N10"/>
  <c r="N9"/>
  <c r="N8"/>
  <c r="N7"/>
  <c r="N6"/>
  <c r="N5"/>
  <c r="N4"/>
  <c r="C104"/>
  <c r="B104" l="1"/>
</calcChain>
</file>

<file path=xl/comments1.xml><?xml version="1.0" encoding="utf-8"?>
<comments xmlns="http://schemas.openxmlformats.org/spreadsheetml/2006/main">
  <authors>
    <author>Usuario</author>
  </authors>
  <commentList>
    <comment ref="A4" authorId="0">
      <text>
        <r>
          <rPr>
            <sz val="9"/>
            <color indexed="81"/>
            <rFont val="Tahoma"/>
            <family val="2"/>
          </rPr>
          <t>FUNCIONARIOS Y PERSONAL LABORAL</t>
        </r>
      </text>
    </comment>
    <comment ref="G5" authorId="0">
      <text>
        <r>
          <rPr>
            <b/>
            <sz val="9"/>
            <color indexed="81"/>
            <rFont val="Tahoma"/>
            <family val="2"/>
          </rPr>
          <t>DIETA DESPLAZAMIENTO COORDINADOR EQUIPO GOBIERNO</t>
        </r>
      </text>
    </comment>
    <comment ref="M5" authorId="0">
      <text>
        <r>
          <rPr>
            <b/>
            <sz val="9"/>
            <color indexed="81"/>
            <rFont val="Tahoma"/>
            <charset val="1"/>
          </rPr>
          <t>GASTOS LOCOMOCION ALCALDE REUNION CONFEDERACION HIDROGRAFICA DEL DUERO EN VALLADOLID</t>
        </r>
      </text>
    </comment>
    <comment ref="A7" authorId="0">
      <text>
        <r>
          <rPr>
            <sz val="9"/>
            <color indexed="81"/>
            <rFont val="Tahoma"/>
            <family val="2"/>
          </rPr>
          <t>FUNCIONARIOS Y PERSONAL LABORAL</t>
        </r>
      </text>
    </comment>
    <comment ref="A8" authorId="0">
      <text>
        <r>
          <rPr>
            <sz val="9"/>
            <color indexed="81"/>
            <rFont val="Tahoma"/>
            <family val="2"/>
          </rPr>
          <t>TODAS LAS DEPENDENCIAS MUNICIPALES, ELEVACIONES DE AGUA Y ALUMBRADO PUBLICO</t>
        </r>
      </text>
    </comment>
    <comment ref="A12" authorId="0">
      <text>
        <r>
          <rPr>
            <sz val="9"/>
            <color indexed="81"/>
            <rFont val="Tahoma"/>
            <charset val="1"/>
          </rPr>
          <t>UNA LINEA FIJA Y UNA MOVIL</t>
        </r>
      </text>
    </comment>
    <comment ref="J19" authorId="0">
      <text>
        <r>
          <rPr>
            <b/>
            <sz val="9"/>
            <color indexed="81"/>
            <rFont val="Tahoma"/>
            <charset val="1"/>
          </rPr>
          <t>ANUNCIOS MEDIOS DE COMUNICACIÓN MERCADO CAMPESINO</t>
        </r>
      </text>
    </comment>
    <comment ref="A22" authorId="0">
      <text>
        <r>
          <rPr>
            <sz val="9"/>
            <color indexed="81"/>
            <rFont val="Tahoma"/>
            <family val="2"/>
          </rPr>
          <t>PAGO A AEAT DE LAS RETENCIONES EN LOS SUELDOS DE FUNCIONARIOS Y PERSONAL LABORAL</t>
        </r>
      </text>
    </comment>
    <comment ref="D23" authorId="0">
      <text>
        <r>
          <rPr>
            <b/>
            <sz val="9"/>
            <color indexed="81"/>
            <rFont val="Tahoma"/>
            <charset val="1"/>
          </rPr>
          <t>OCT-DIC 2013</t>
        </r>
      </text>
    </comment>
    <comment ref="A24" authorId="0">
      <text>
        <r>
          <rPr>
            <sz val="9"/>
            <color indexed="81"/>
            <rFont val="Tahoma"/>
            <family val="2"/>
          </rPr>
          <t>PAGO A LA MANCOMUNIDAD DEL PANTANO DE SANTA TERESA POR EL SERVICIO DE RECOGIDA DE BASURA Y ENSERES DOMESTICOS</t>
        </r>
      </text>
    </comment>
    <comment ref="A28" authorId="0">
      <text>
        <r>
          <rPr>
            <sz val="9"/>
            <color indexed="81"/>
            <rFont val="Tahoma"/>
            <family val="2"/>
          </rPr>
          <t>SEGURO GENERAL DE RESPONSABILIDAD CIVIL</t>
        </r>
      </text>
    </comment>
    <comment ref="A29" authorId="0">
      <text>
        <r>
          <rPr>
            <sz val="9"/>
            <color indexed="81"/>
            <rFont val="Tahoma"/>
            <family val="2"/>
          </rPr>
          <t>SEGURO DE INMUEBLES Y DEPENDENCIAS MUNICIPALES</t>
        </r>
      </text>
    </comment>
    <comment ref="A31" authorId="0">
      <text>
        <r>
          <rPr>
            <sz val="9"/>
            <color indexed="81"/>
            <rFont val="Tahoma"/>
            <charset val="1"/>
          </rPr>
          <t xml:space="preserve">MANTENIMIENTO PROGRAMA CONTABILIDAD
</t>
        </r>
      </text>
    </comment>
    <comment ref="A32" authorId="0">
      <text>
        <r>
          <rPr>
            <sz val="9"/>
            <color indexed="81"/>
            <rFont val="Tahoma"/>
            <family val="2"/>
          </rPr>
          <t>A LA CAJA DE COOPERACION LOCAL DE LA DIPUTACION PROVINCIAL POR DOS CREDITOS PARA EL PAGO COLECTOR DE AGUAS RESIDUALES</t>
        </r>
      </text>
    </comment>
    <comment ref="C32" authorId="0">
      <text>
        <r>
          <rPr>
            <b/>
            <sz val="9"/>
            <color indexed="81"/>
            <rFont val="Tahoma"/>
            <family val="2"/>
          </rPr>
          <t>AÑO 2013</t>
        </r>
      </text>
    </comment>
    <comment ref="M32" authorId="0">
      <text>
        <r>
          <rPr>
            <b/>
            <sz val="9"/>
            <color indexed="81"/>
            <rFont val="Tahoma"/>
            <charset val="1"/>
          </rPr>
          <t>AÑO 2014</t>
        </r>
      </text>
    </comment>
    <comment ref="A33" authorId="0">
      <text>
        <r>
          <rPr>
            <sz val="9"/>
            <color indexed="81"/>
            <rFont val="Tahoma"/>
            <family val="2"/>
          </rPr>
          <t>CUOTA ANUAL DE LA FEDERACION DE MUNICIPIOS Y PROVINCIAS DE CASTILLA Y LEON</t>
        </r>
      </text>
    </comment>
    <comment ref="B41" authorId="0">
      <text>
        <r>
          <rPr>
            <b/>
            <sz val="9"/>
            <color indexed="81"/>
            <rFont val="Tahoma"/>
            <charset val="1"/>
          </rPr>
          <t>COMISION POR CUENTA DE CREDITO 2013</t>
        </r>
      </text>
    </comment>
    <comment ref="B42" authorId="0">
      <text>
        <r>
          <rPr>
            <b/>
            <sz val="9"/>
            <color indexed="81"/>
            <rFont val="Tahoma"/>
            <charset val="1"/>
          </rPr>
          <t>CARTELES Y POSTALES DE NAVIDAD</t>
        </r>
      </text>
    </comment>
    <comment ref="B43" authorId="0">
      <text>
        <r>
          <rPr>
            <b/>
            <sz val="9"/>
            <color indexed="81"/>
            <rFont val="Tahoma"/>
            <charset val="1"/>
          </rPr>
          <t>SEGUNDA CERTIFICACIÓN PLANES PROVINCIALES</t>
        </r>
      </text>
    </comment>
    <comment ref="C43" authorId="0">
      <text>
        <r>
          <rPr>
            <b/>
            <sz val="9"/>
            <color indexed="81"/>
            <rFont val="Tahoma"/>
            <family val="2"/>
          </rPr>
          <t>PAGO ULTIMA CERTIFICACION PLANES PROVINCIALES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MATERIAL SELLADO COLECTOR AGUAS RESIDUALES</t>
        </r>
      </text>
    </comment>
    <comment ref="A50" authorId="0">
      <text>
        <r>
          <rPr>
            <sz val="9"/>
            <color indexed="81"/>
            <rFont val="Tahoma"/>
            <family val="2"/>
          </rPr>
          <t xml:space="preserve">ACTUALIZACIONES LEGISLACION
</t>
        </r>
      </text>
    </comment>
    <comment ref="J51" authorId="0">
      <text>
        <r>
          <rPr>
            <b/>
            <sz val="9"/>
            <color indexed="81"/>
            <rFont val="Tahoma"/>
            <family val="2"/>
          </rPr>
          <t>ASOCIACION MAYORES</t>
        </r>
      </text>
    </comment>
    <comment ref="L51" authorId="0">
      <text>
        <r>
          <rPr>
            <b/>
            <sz val="9"/>
            <color indexed="81"/>
            <rFont val="Tahoma"/>
            <charset val="1"/>
          </rPr>
          <t>ASOCIACION MUJERES</t>
        </r>
      </text>
    </comment>
    <comment ref="A52" authorId="0">
      <text>
        <r>
          <rPr>
            <b/>
            <sz val="9"/>
            <color indexed="81"/>
            <rFont val="Tahoma"/>
            <family val="2"/>
          </rPr>
          <t>CLORO POTABILIZADORA</t>
        </r>
      </text>
    </comment>
    <comment ref="D55" authorId="0">
      <text>
        <r>
          <rPr>
            <b/>
            <sz val="9"/>
            <color indexed="81"/>
            <rFont val="Tahoma"/>
            <charset val="1"/>
          </rPr>
          <t>LIMPIEZA REGATO FUENTE DE LA PORRA</t>
        </r>
      </text>
    </comment>
    <comment ref="K55" authorId="0">
      <text>
        <r>
          <rPr>
            <b/>
            <sz val="9"/>
            <color indexed="81"/>
            <rFont val="Tahoma"/>
            <charset val="1"/>
          </rPr>
          <t>LIMPIEZA ACUIFEROS</t>
        </r>
      </text>
    </comment>
    <comment ref="E58" authorId="0">
      <text>
        <r>
          <rPr>
            <sz val="9"/>
            <color indexed="81"/>
            <rFont val="Tahoma"/>
            <charset val="1"/>
          </rPr>
          <t xml:space="preserve">ARQUETA DESBASTE AGUAS RESIDUALES
</t>
        </r>
      </text>
    </comment>
    <comment ref="G58" authorId="0">
      <text>
        <r>
          <rPr>
            <b/>
            <sz val="9"/>
            <color indexed="81"/>
            <rFont val="Tahoma"/>
            <charset val="1"/>
          </rPr>
          <t>PUERTA ENTRADA DEHESA</t>
        </r>
      </text>
    </comment>
    <comment ref="L58" authorId="0">
      <text>
        <r>
          <rPr>
            <b/>
            <sz val="9"/>
            <color indexed="81"/>
            <rFont val="Tahoma"/>
            <charset val="1"/>
          </rPr>
          <t>REPARACION ACTOS VANDÁLICOS CENTRO CIVICO</t>
        </r>
      </text>
    </comment>
    <comment ref="E59" authorId="0">
      <text>
        <r>
          <rPr>
            <b/>
            <sz val="9"/>
            <color indexed="81"/>
            <rFont val="Tahoma"/>
            <charset val="1"/>
          </rPr>
          <t>PLACAS CALLES</t>
        </r>
      </text>
    </comment>
    <comment ref="A60" authorId="0">
      <text>
        <r>
          <rPr>
            <b/>
            <sz val="9"/>
            <color indexed="81"/>
            <rFont val="Tahoma"/>
            <charset val="1"/>
          </rPr>
          <t>MANTENIMIENTO FOTOCOPIADORA</t>
        </r>
      </text>
    </comment>
    <comment ref="E60" authorId="0">
      <text>
        <r>
          <rPr>
            <b/>
            <sz val="9"/>
            <color indexed="81"/>
            <rFont val="Tahoma"/>
            <charset val="1"/>
          </rPr>
          <t>COPIAS</t>
        </r>
      </text>
    </comment>
    <comment ref="F60" authorId="0">
      <text>
        <r>
          <rPr>
            <b/>
            <sz val="9"/>
            <color indexed="81"/>
            <rFont val="Tahoma"/>
            <charset val="1"/>
          </rPr>
          <t>MANTENIMIENTO ANUAL</t>
        </r>
      </text>
    </comment>
    <comment ref="F64" authorId="0">
      <text>
        <r>
          <rPr>
            <b/>
            <sz val="9"/>
            <color indexed="81"/>
            <rFont val="Tahoma"/>
            <charset val="1"/>
          </rPr>
          <t>SABANAS, TOALLAS, FUNDAS COLCHONES … ALBERGUE PEREGRINOS</t>
        </r>
      </text>
    </comment>
    <comment ref="F65" authorId="0">
      <text>
        <r>
          <rPr>
            <b/>
            <sz val="9"/>
            <color indexed="81"/>
            <rFont val="Tahoma"/>
            <charset val="1"/>
          </rPr>
          <t>BEBIDAS FIESTAS MAYO</t>
        </r>
      </text>
    </comment>
    <comment ref="H65" authorId="0">
      <text>
        <r>
          <rPr>
            <b/>
            <sz val="9"/>
            <color indexed="81"/>
            <rFont val="Tahoma"/>
            <family val="2"/>
          </rPr>
          <t>BEBIDAS FIESTAS JULIO</t>
        </r>
      </text>
    </comment>
    <comment ref="J65" authorId="0">
      <text>
        <r>
          <rPr>
            <b/>
            <sz val="9"/>
            <color indexed="81"/>
            <rFont val="Tahoma"/>
            <family val="2"/>
          </rPr>
          <t xml:space="preserve">BEBIDAS MARCHA CICLISTA APOYO INMIGRANTE
</t>
        </r>
      </text>
    </comment>
    <comment ref="F66" authorId="0">
      <text>
        <r>
          <rPr>
            <b/>
            <sz val="9"/>
            <color indexed="81"/>
            <rFont val="Tahoma"/>
            <charset val="1"/>
          </rPr>
          <t>PREMIOS FIESTAS ORIENTACION</t>
        </r>
      </text>
    </comment>
    <comment ref="F67" authorId="0">
      <text>
        <r>
          <rPr>
            <b/>
            <sz val="9"/>
            <color indexed="81"/>
            <rFont val="Tahoma"/>
            <charset val="1"/>
          </rPr>
          <t>CARBON PARRILLADA</t>
        </r>
      </text>
    </comment>
    <comment ref="F68" authorId="0">
      <text>
        <r>
          <rPr>
            <b/>
            <sz val="9"/>
            <color indexed="81"/>
            <rFont val="Tahoma"/>
            <charset val="1"/>
          </rPr>
          <t>PASTAS FIESTAS</t>
        </r>
      </text>
    </comment>
    <comment ref="F69" authorId="0">
      <text>
        <r>
          <rPr>
            <b/>
            <sz val="9"/>
            <color indexed="81"/>
            <rFont val="Tahoma"/>
            <charset val="1"/>
          </rPr>
          <t>VARIOS FIESTAS</t>
        </r>
      </text>
    </comment>
    <comment ref="F70" authorId="0">
      <text>
        <r>
          <rPr>
            <b/>
            <sz val="9"/>
            <color indexed="81"/>
            <rFont val="Tahoma"/>
            <charset val="1"/>
          </rPr>
          <t>ACEITE 2T</t>
        </r>
      </text>
    </comment>
    <comment ref="G70" authorId="0">
      <text>
        <r>
          <rPr>
            <b/>
            <sz val="9"/>
            <color indexed="81"/>
            <rFont val="Tahoma"/>
            <family val="2"/>
          </rPr>
          <t>CABEZAL DESBROZADORA</t>
        </r>
      </text>
    </comment>
    <comment ref="G71" authorId="0">
      <text>
        <r>
          <rPr>
            <b/>
            <sz val="9"/>
            <color indexed="81"/>
            <rFont val="Tahoma"/>
            <charset val="1"/>
          </rPr>
          <t>CARPA FIESTAS</t>
        </r>
      </text>
    </comment>
    <comment ref="J71" authorId="0">
      <text>
        <r>
          <rPr>
            <b/>
            <sz val="9"/>
            <color indexed="81"/>
            <rFont val="Tahoma"/>
            <family val="2"/>
          </rPr>
          <t>ESCENARIO Y CARPA MERCADO CAMPESINO</t>
        </r>
      </text>
    </comment>
    <comment ref="G73" authorId="0">
      <text>
        <r>
          <rPr>
            <b/>
            <sz val="9"/>
            <color indexed="81"/>
            <rFont val="Tahoma"/>
            <charset val="1"/>
          </rPr>
          <t>NEUMATICOS DUMPER</t>
        </r>
      </text>
    </comment>
    <comment ref="G75" authorId="0">
      <text>
        <r>
          <rPr>
            <b/>
            <sz val="9"/>
            <color indexed="81"/>
            <rFont val="Tahoma"/>
            <charset val="1"/>
          </rPr>
          <t>PAELLA FIESTAS</t>
        </r>
      </text>
    </comment>
    <comment ref="G76" authorId="0">
      <text>
        <r>
          <rPr>
            <b/>
            <sz val="9"/>
            <color indexed="81"/>
            <rFont val="Tahoma"/>
            <charset val="1"/>
          </rPr>
          <t>LIMPIEZA SANEAMIENTO</t>
        </r>
      </text>
    </comment>
    <comment ref="H77" authorId="0">
      <text>
        <r>
          <rPr>
            <b/>
            <sz val="9"/>
            <color indexed="81"/>
            <rFont val="Tahoma"/>
            <charset val="1"/>
          </rPr>
          <t>DOS DICOTECAS 1452 €
TITERES 423 €</t>
        </r>
      </text>
    </comment>
    <comment ref="H80" authorId="0">
      <text>
        <r>
          <rPr>
            <b/>
            <sz val="9"/>
            <color indexed="81"/>
            <rFont val="Tahoma"/>
            <family val="2"/>
          </rPr>
          <t>INSTALACION SEIS LUMINARIAS LED</t>
        </r>
      </text>
    </comment>
    <comment ref="I82" authorId="0">
      <text>
        <r>
          <rPr>
            <b/>
            <sz val="9"/>
            <color indexed="81"/>
            <rFont val="Tahoma"/>
            <charset val="1"/>
          </rPr>
          <t>FIESTAS JMAYO Y JULIO</t>
        </r>
      </text>
    </comment>
    <comment ref="I83" authorId="0">
      <text>
        <r>
          <rPr>
            <b/>
            <sz val="9"/>
            <color indexed="81"/>
            <rFont val="Tahoma"/>
            <charset val="1"/>
          </rPr>
          <t>MACRODISCO FIESTAS JULIO Y ACTUACIONES GRUPOS.</t>
        </r>
      </text>
    </comment>
    <comment ref="I86" authorId="0">
      <text>
        <r>
          <rPr>
            <b/>
            <sz val="9"/>
            <color indexed="81"/>
            <rFont val="Tahoma"/>
            <family val="2"/>
          </rPr>
          <t>TOBOGAN Y COLUMPIO NIÑOS</t>
        </r>
      </text>
    </comment>
    <comment ref="J90" authorId="0">
      <text>
        <r>
          <rPr>
            <sz val="9"/>
            <color indexed="81"/>
            <rFont val="Tahoma"/>
            <family val="2"/>
          </rPr>
          <t xml:space="preserve">ALQUILER EQUIPO CONCIERTO MERCADO CAMPESINO
</t>
        </r>
      </text>
    </comment>
    <comment ref="J91" authorId="0">
      <text>
        <r>
          <rPr>
            <b/>
            <sz val="9"/>
            <color indexed="81"/>
            <rFont val="Tahoma"/>
            <family val="2"/>
          </rPr>
          <t>OLIMPIADA POPULAR FIESTAS JULIO</t>
        </r>
      </text>
    </comment>
    <comment ref="J92" authorId="0">
      <text>
        <r>
          <rPr>
            <b/>
            <sz val="9"/>
            <color indexed="81"/>
            <rFont val="Tahoma"/>
            <family val="2"/>
          </rPr>
          <t>CONCIERTO MERCADO CAMPESINO</t>
        </r>
      </text>
    </comment>
    <comment ref="J94" authorId="0">
      <text>
        <r>
          <rPr>
            <b/>
            <sz val="9"/>
            <color indexed="81"/>
            <rFont val="Tahoma"/>
            <family val="2"/>
          </rPr>
          <t>REPUESTOS DUMPER</t>
        </r>
      </text>
    </comment>
    <comment ref="M98" authorId="0">
      <text>
        <r>
          <rPr>
            <b/>
            <sz val="9"/>
            <color indexed="81"/>
            <rFont val="Tahoma"/>
            <family val="2"/>
          </rPr>
          <t>MANILLA Y PLETINA PUERTA TRASERA FURGONETA AYUNTAMIENTO</t>
        </r>
      </text>
    </comment>
    <comment ref="M99" authorId="0">
      <text>
        <r>
          <rPr>
            <b/>
            <sz val="9"/>
            <color indexed="81"/>
            <rFont val="Tahoma"/>
            <family val="2"/>
          </rPr>
          <t xml:space="preserve">DETALLES NIÑOS VISITA PAPA NOEL Y REYES MAGOS
</t>
        </r>
      </text>
    </comment>
    <comment ref="A102" authorId="0">
      <text>
        <r>
          <rPr>
            <b/>
            <sz val="9"/>
            <color indexed="81"/>
            <rFont val="Tahoma"/>
            <family val="2"/>
          </rPr>
          <t>PREMIOS Y VALES CONSUMICIONES MERCADO CAMPESINO</t>
        </r>
      </text>
    </comment>
  </commentList>
</comments>
</file>

<file path=xl/sharedStrings.xml><?xml version="1.0" encoding="utf-8"?>
<sst xmlns="http://schemas.openxmlformats.org/spreadsheetml/2006/main" count="109" uniqueCount="109">
  <si>
    <t>MENSUALES</t>
  </si>
  <si>
    <t>PERSONAL</t>
  </si>
  <si>
    <t>SEGURIDAD SOCIAL</t>
  </si>
  <si>
    <t>IBERDROLA</t>
  </si>
  <si>
    <t>SEMESTRALES</t>
  </si>
  <si>
    <t>TRIMESTRALES</t>
  </si>
  <si>
    <t>ANUALES</t>
  </si>
  <si>
    <t>TOTAL</t>
  </si>
  <si>
    <t>SEGURO R.C.</t>
  </si>
  <si>
    <t>SEGURO INMUEBLES</t>
  </si>
  <si>
    <t>SEGURO CONCEJALES</t>
  </si>
  <si>
    <t>IRPF</t>
  </si>
  <si>
    <t>MANCOMUNIDAD</t>
  </si>
  <si>
    <t>CONTABILIDAD</t>
  </si>
  <si>
    <t>AQUALIA</t>
  </si>
  <si>
    <t>GESTORIA</t>
  </si>
  <si>
    <t>OTROS GASTOS</t>
  </si>
  <si>
    <t>COMBUSTIBLES</t>
  </si>
  <si>
    <t>CREDITOS DIPUTACION</t>
  </si>
  <si>
    <t>TELEFONICA</t>
  </si>
  <si>
    <t>MUTUA TRABAJADORES</t>
  </si>
  <si>
    <t>CUOTA FEMP CyL</t>
  </si>
  <si>
    <t>TOTAL MES</t>
  </si>
  <si>
    <t>EQUIPO GOBIERNO</t>
  </si>
  <si>
    <t>OPOSICION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</si>
  <si>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</si>
  <si>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</si>
  <si>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</si>
  <si>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</si>
  <si>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</si>
  <si>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</si>
  <si>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</si>
  <si>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</si>
  <si>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</si>
  <si>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</si>
  <si>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</si>
  <si>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</si>
  <si>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CONTROL PLAGAS</t>
  </si>
  <si>
    <t>CUOTA FEMP (nacional)</t>
  </si>
  <si>
    <t>AGUAS RESIDUALES</t>
  </si>
  <si>
    <t>ALARMA</t>
  </si>
  <si>
    <t>SEGURO AUTOMOVIL</t>
  </si>
  <si>
    <t>TABLA DE GAST0S 2014</t>
  </si>
  <si>
    <t>BBVA</t>
  </si>
  <si>
    <t>REPROGRAFIA SIGNO</t>
  </si>
  <si>
    <t>CONSTRUCC. JOMISAN</t>
  </si>
  <si>
    <t>BENIGNO GONZALEZ</t>
  </si>
  <si>
    <t>COMERCIAL METABOS</t>
  </si>
  <si>
    <t>HIERROS DIAZ</t>
  </si>
  <si>
    <t>CRIADO HERMANOS</t>
  </si>
  <si>
    <t>SGAE</t>
  </si>
  <si>
    <t>INFORMES ARQUITECTO</t>
  </si>
  <si>
    <t>WOLTERS KLUWER</t>
  </si>
  <si>
    <t>SUBVENCIONES MUNI.</t>
  </si>
  <si>
    <t>LEGÍAS LA CHARRA</t>
  </si>
  <si>
    <t>GRAVERAS SANCHEZ</t>
  </si>
  <si>
    <t>DIRECCION OBRA PP.PP.</t>
  </si>
  <si>
    <t>EXCAVACIONES S.A.</t>
  </si>
  <si>
    <t>EL SECRETARIO</t>
  </si>
  <si>
    <t>TVS S.L.</t>
  </si>
  <si>
    <t>ROTULOS JORGE</t>
  </si>
  <si>
    <t>REGISA CONTROL S.L.</t>
  </si>
  <si>
    <t>MINI MARKET MDA</t>
  </si>
  <si>
    <t>IKEA</t>
  </si>
  <si>
    <t>GS CASH</t>
  </si>
  <si>
    <t>DECATHLON</t>
  </si>
  <si>
    <t>CARBONES BARBERO</t>
  </si>
  <si>
    <t>EL HINOJAL</t>
  </si>
  <si>
    <t>LINFA 2011 S.L.</t>
  </si>
  <si>
    <t>MOTOSIERRAS DOMIN.</t>
  </si>
  <si>
    <t>CARPAS EL PILAR</t>
  </si>
  <si>
    <t>REYCONET S.L. (WIFI)</t>
  </si>
  <si>
    <t>JOTAYEME C.B.</t>
  </si>
  <si>
    <t>SANEAMIENTOS JOSE</t>
  </si>
  <si>
    <t>BAR JERRYS</t>
  </si>
  <si>
    <t>REGTSA</t>
  </si>
  <si>
    <t>PENTAGONO PRODUC.</t>
  </si>
  <si>
    <t>LUDONETA</t>
  </si>
  <si>
    <t>HIELO FIESTAS</t>
  </si>
  <si>
    <t>QUANTUM ELECTRI.</t>
  </si>
  <si>
    <t>AYUDAS NATALIDAD</t>
  </si>
  <si>
    <t>PAGINA WEB</t>
  </si>
  <si>
    <t>CORREOS</t>
  </si>
  <si>
    <t>LA ILUSION PARQ.INF.</t>
  </si>
  <si>
    <t>CARNICERIA JULITO</t>
  </si>
  <si>
    <t>LOXAN ALQUILER</t>
  </si>
  <si>
    <t xml:space="preserve">MORETA </t>
  </si>
  <si>
    <t>ALQUILERES SARA</t>
  </si>
  <si>
    <t>MATERIAL LUDOTECA</t>
  </si>
  <si>
    <t>KALAMAZOO PAPELERIA</t>
  </si>
  <si>
    <t>LONGIPLAY S.L.</t>
  </si>
  <si>
    <t>C.D. LA ARMUÑA</t>
  </si>
  <si>
    <t>CASTIJAZZ</t>
  </si>
  <si>
    <t>PUBLICIDAD INSTITUC.</t>
  </si>
  <si>
    <t>LA GACETA</t>
  </si>
  <si>
    <t>REPRE. JURIDICA</t>
  </si>
  <si>
    <t>REPUESTOS MATIAS</t>
  </si>
  <si>
    <t>PREMIO/VALES M.C.</t>
  </si>
  <si>
    <t>BENITO Y MADINA PIN</t>
  </si>
  <si>
    <t>R.M.G.</t>
  </si>
  <si>
    <t>C. CUENTOS/TEATRO</t>
  </si>
  <si>
    <t>LA ESTRELLA MACRO</t>
  </si>
  <si>
    <t>MIRAT AGROSERVI</t>
  </si>
  <si>
    <t>CERRA. ISAAC LOPEZ</t>
  </si>
  <si>
    <t>VIVEROS GIMENO</t>
  </si>
  <si>
    <t>PAPIRO S.L.</t>
  </si>
  <si>
    <t>ADRECAG</t>
  </si>
  <si>
    <t>ITELVELSA (ITV)</t>
  </si>
  <si>
    <t>GARAJE OESTE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</si>
</sst>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7" fillId="2" borderId="0" applyNumberFormat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7" fillId="2" borderId="5" xfId="1" applyBorder="1"/>
    <xf numFmtId="0" fontId="7" fillId="2" borderId="1" xfId="1" applyBorder="1"/>
    <xf numFmtId="0" fontId="7" fillId="2" borderId="9" xfId="1" applyBorder="1"/>
    <xf numFmtId="0" fontId="6" fillId="2" borderId="2" xfId="1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14" xfId="0" applyBorder="1"/>
    <xf numFmtId="0" fontId="2" fillId="4" borderId="0" xfId="0" applyFont="1" applyFill="1" applyAlignment="1">
      <alignment horizontal="center"/>
    </xf>
    <xf numFmtId="0" fontId="0" fillId="4" borderId="0" xfId="0" applyFill="1"/>
    <xf numFmtId="0" fontId="8" fillId="0" borderId="2" xfId="0" applyFont="1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2" xfId="0" applyFill="1" applyBorder="1"/>
    <xf numFmtId="0" fontId="0" fillId="0" borderId="18" xfId="0" applyBorder="1"/>
  </cellXfs>
  <cellStyles count="2">
    <cellStyle name="60% - Énfasis1" xfId="1" builtinId="3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"/>
  <sheetViews>
    <sheetView tabSelected="1" topLeftCell="A88" workbookViewId="0">
      <selection activeCell="M106" sqref="M106"/>
    </sheetView>
  </sheetViews>
  <sheetFormatPr baseColWidth="10" defaultRowHeight="15"/>
  <cols>
    <col min="1" max="1" width="21.42578125" customWidth="1"/>
    <col min="2" max="2" width="9" customWidth="1"/>
    <col min="3" max="3" width="9.28515625" customWidth="1"/>
    <col min="4" max="5" width="9" customWidth="1"/>
    <col min="6" max="6" width="9.28515625" customWidth="1"/>
    <col min="7" max="7" width="9.42578125" customWidth="1"/>
    <col min="8" max="10" width="9.28515625" customWidth="1"/>
    <col min="11" max="11" width="9" customWidth="1"/>
    <col min="12" max="12" width="9.28515625" customWidth="1"/>
    <col min="13" max="13" width="9.140625" customWidth="1"/>
    <col min="15" max="15" width="14.5703125" customWidth="1"/>
  </cols>
  <sheetData>
    <row r="1" spans="1:14" s="1" customFormat="1" ht="23.25">
      <c r="B1" s="2" t="s">
        <v>42</v>
      </c>
    </row>
    <row r="2" spans="1:14" ht="15.75" thickBot="1"/>
    <row r="3" spans="1:14" ht="15.75" thickBot="1">
      <c r="A3" s="21" t="s">
        <v>0</v>
      </c>
      <c r="B3" s="20" t="s">
        <v>25</v>
      </c>
      <c r="C3" s="20" t="s">
        <v>26</v>
      </c>
      <c r="D3" s="20" t="s">
        <v>27</v>
      </c>
      <c r="E3" s="20" t="s">
        <v>28</v>
      </c>
      <c r="F3" s="20" t="s">
        <v>29</v>
      </c>
      <c r="G3" s="20" t="s">
        <v>30</v>
      </c>
      <c r="H3" s="20" t="s">
        <v>31</v>
      </c>
      <c r="I3" s="20" t="s">
        <v>32</v>
      </c>
      <c r="J3" s="20" t="s">
        <v>33</v>
      </c>
      <c r="K3" s="20" t="s">
        <v>34</v>
      </c>
      <c r="L3" s="20" t="s">
        <v>35</v>
      </c>
      <c r="M3" s="20" t="s">
        <v>36</v>
      </c>
      <c r="N3" s="21" t="s">
        <v>7</v>
      </c>
    </row>
    <row r="4" spans="1:14" ht="15.75" thickBot="1">
      <c r="A4" s="9" t="s">
        <v>1</v>
      </c>
      <c r="B4" s="4">
        <v>4574.6499999999996</v>
      </c>
      <c r="C4" s="5">
        <v>4438.16</v>
      </c>
      <c r="D4" s="5">
        <v>4341.07</v>
      </c>
      <c r="E4" s="5">
        <v>4297.87</v>
      </c>
      <c r="F4" s="5">
        <v>4588.6099999999997</v>
      </c>
      <c r="G4" s="5">
        <v>8708.98</v>
      </c>
      <c r="H4" s="5">
        <v>6246.66</v>
      </c>
      <c r="I4" s="5">
        <v>5733.67</v>
      </c>
      <c r="J4" s="5">
        <v>6144.71</v>
      </c>
      <c r="K4" s="5">
        <v>4809.4799999999996</v>
      </c>
      <c r="L4" s="5">
        <v>4762.76</v>
      </c>
      <c r="M4" s="11">
        <v>9317.3799999999992</v>
      </c>
      <c r="N4" s="9">
        <f t="shared" ref="N4:N12" si="0">SUM(B4:M4)</f>
        <v>67964</v>
      </c>
    </row>
    <row r="5" spans="1:14" ht="15.75" thickBot="1">
      <c r="A5" s="9" t="s">
        <v>23</v>
      </c>
      <c r="B5" s="13">
        <v>0</v>
      </c>
      <c r="C5" s="14">
        <v>0</v>
      </c>
      <c r="D5" s="14">
        <v>0</v>
      </c>
      <c r="E5" s="14">
        <v>0</v>
      </c>
      <c r="F5" s="14">
        <v>0</v>
      </c>
      <c r="G5" s="14">
        <v>61.3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5">
        <v>50.92</v>
      </c>
      <c r="N5" s="9">
        <f t="shared" si="0"/>
        <v>112.22</v>
      </c>
    </row>
    <row r="6" spans="1:14" ht="15.75" thickBot="1">
      <c r="A6" s="9" t="s">
        <v>24</v>
      </c>
      <c r="B6" s="13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5">
        <v>0</v>
      </c>
      <c r="N6" s="9">
        <f t="shared" si="0"/>
        <v>0</v>
      </c>
    </row>
    <row r="7" spans="1:14" ht="15.75" thickBot="1">
      <c r="A7" s="9" t="s">
        <v>2</v>
      </c>
      <c r="B7" s="6">
        <v>2209.1799999999998</v>
      </c>
      <c r="C7" s="3">
        <v>1994.48</v>
      </c>
      <c r="D7" s="3">
        <v>1889.95</v>
      </c>
      <c r="E7" s="3">
        <v>1944.64</v>
      </c>
      <c r="F7" s="3">
        <v>1924.82</v>
      </c>
      <c r="G7" s="3">
        <v>2048.9</v>
      </c>
      <c r="H7" s="3">
        <v>2422.56</v>
      </c>
      <c r="I7" s="3">
        <v>2710.11</v>
      </c>
      <c r="J7" s="3">
        <v>2757.79</v>
      </c>
      <c r="K7" s="3">
        <v>2441.31</v>
      </c>
      <c r="L7" s="3">
        <v>2186.38</v>
      </c>
      <c r="M7" s="12">
        <v>2163.1</v>
      </c>
      <c r="N7" s="9">
        <f t="shared" si="0"/>
        <v>26693.22</v>
      </c>
    </row>
    <row r="8" spans="1:14" ht="15.75" thickBot="1">
      <c r="A8" s="9" t="s">
        <v>3</v>
      </c>
      <c r="B8" s="6">
        <v>1999.85</v>
      </c>
      <c r="C8" s="3"/>
      <c r="D8" s="3">
        <v>1114.48</v>
      </c>
      <c r="E8" s="3"/>
      <c r="F8" s="3">
        <v>1599.84</v>
      </c>
      <c r="G8" s="3"/>
      <c r="H8" s="3">
        <v>856.05</v>
      </c>
      <c r="I8" s="3"/>
      <c r="J8" s="3">
        <v>1364.58</v>
      </c>
      <c r="K8" s="3"/>
      <c r="L8" s="3"/>
      <c r="M8" s="12"/>
      <c r="N8" s="9">
        <f t="shared" si="0"/>
        <v>6934.8</v>
      </c>
    </row>
    <row r="9" spans="1:14" ht="15.75" thickBot="1">
      <c r="A9" s="9" t="s">
        <v>14</v>
      </c>
      <c r="B9" s="6">
        <v>211</v>
      </c>
      <c r="C9" s="3">
        <v>3.69</v>
      </c>
      <c r="D9" s="3">
        <v>7.4</v>
      </c>
      <c r="E9" s="3">
        <v>5.15</v>
      </c>
      <c r="F9" s="3">
        <v>7.4</v>
      </c>
      <c r="G9" s="3">
        <v>6.66</v>
      </c>
      <c r="H9" s="3">
        <v>44.53</v>
      </c>
      <c r="I9" s="3">
        <v>76.459999999999994</v>
      </c>
      <c r="J9" s="3">
        <v>222.01</v>
      </c>
      <c r="K9" s="3">
        <v>417.13</v>
      </c>
      <c r="L9" s="3">
        <v>250.23</v>
      </c>
      <c r="M9" s="12">
        <v>179.69</v>
      </c>
      <c r="N9" s="9">
        <f t="shared" si="0"/>
        <v>1431.35</v>
      </c>
    </row>
    <row r="10" spans="1:14" ht="15.75" thickBot="1">
      <c r="A10" s="9" t="s">
        <v>15</v>
      </c>
      <c r="B10" s="6">
        <v>100</v>
      </c>
      <c r="C10" s="3">
        <v>100</v>
      </c>
      <c r="D10" s="3">
        <v>100</v>
      </c>
      <c r="E10" s="3">
        <v>100</v>
      </c>
      <c r="F10" s="3">
        <v>100</v>
      </c>
      <c r="G10" s="3">
        <v>124</v>
      </c>
      <c r="H10" s="3">
        <v>100</v>
      </c>
      <c r="I10" s="3">
        <v>145</v>
      </c>
      <c r="J10" s="3">
        <v>100</v>
      </c>
      <c r="K10" s="3">
        <v>120</v>
      </c>
      <c r="L10" s="3">
        <v>100</v>
      </c>
      <c r="M10" s="12">
        <v>100</v>
      </c>
      <c r="N10" s="9">
        <f t="shared" si="0"/>
        <v>1289</v>
      </c>
    </row>
    <row r="11" spans="1:14" ht="15.75" thickBot="1">
      <c r="A11" s="9" t="s">
        <v>17</v>
      </c>
      <c r="B11" s="6">
        <v>111</v>
      </c>
      <c r="C11" s="3">
        <v>301.3</v>
      </c>
      <c r="D11" s="3"/>
      <c r="E11" s="3">
        <v>120.36</v>
      </c>
      <c r="F11" s="3"/>
      <c r="G11" s="3">
        <v>98.83</v>
      </c>
      <c r="H11" s="3">
        <v>110.17</v>
      </c>
      <c r="I11" s="3">
        <v>179.22</v>
      </c>
      <c r="J11" s="3">
        <v>69.930000000000007</v>
      </c>
      <c r="K11" s="3">
        <v>301.39</v>
      </c>
      <c r="L11" s="3"/>
      <c r="M11" s="12">
        <v>96.07</v>
      </c>
      <c r="N11" s="9">
        <f t="shared" si="0"/>
        <v>1388.2699999999998</v>
      </c>
    </row>
    <row r="12" spans="1:14" ht="15.75" thickBot="1">
      <c r="A12" s="9" t="s">
        <v>19</v>
      </c>
      <c r="B12" s="6">
        <v>61.1</v>
      </c>
      <c r="C12" s="3">
        <v>60.76</v>
      </c>
      <c r="D12" s="3">
        <v>60.38</v>
      </c>
      <c r="E12" s="3">
        <v>65.59</v>
      </c>
      <c r="F12" s="3">
        <v>64.239999999999995</v>
      </c>
      <c r="G12" s="3">
        <v>64.77</v>
      </c>
      <c r="H12" s="3">
        <v>65.48</v>
      </c>
      <c r="I12" s="3">
        <v>65.03</v>
      </c>
      <c r="J12" s="3">
        <v>63.74</v>
      </c>
      <c r="K12" s="3">
        <v>64.37</v>
      </c>
      <c r="L12" s="3">
        <v>61.98</v>
      </c>
      <c r="M12" s="12">
        <v>60.69</v>
      </c>
      <c r="N12" s="9">
        <f t="shared" si="0"/>
        <v>758.13000000000011</v>
      </c>
    </row>
    <row r="13" spans="1:14" ht="15.75" thickBot="1">
      <c r="A13" s="9"/>
      <c r="B13" s="6"/>
      <c r="C13" s="3"/>
      <c r="D13" s="3"/>
      <c r="E13" s="3"/>
      <c r="F13" s="3"/>
      <c r="G13" s="3"/>
      <c r="H13" s="3"/>
      <c r="I13" s="3"/>
      <c r="J13" s="3"/>
      <c r="K13" s="3"/>
      <c r="L13" s="3"/>
      <c r="M13" s="12"/>
      <c r="N13" s="9">
        <f>SUM(B13:M13)</f>
        <v>0</v>
      </c>
    </row>
    <row r="14" spans="1:14" ht="15.75" thickBot="1">
      <c r="A14" s="9"/>
      <c r="B14" s="6"/>
      <c r="C14" s="3"/>
      <c r="D14" s="3"/>
      <c r="E14" s="3"/>
      <c r="F14" s="3"/>
      <c r="G14" s="3"/>
      <c r="H14" s="3"/>
      <c r="I14" s="3"/>
      <c r="J14" s="3"/>
      <c r="K14" s="3"/>
      <c r="L14" s="3"/>
      <c r="M14" s="12"/>
      <c r="N14" s="9">
        <f>SUM(B14:M14)</f>
        <v>0</v>
      </c>
    </row>
    <row r="15" spans="1:14" ht="15.75" thickBot="1">
      <c r="A15" s="21" t="s">
        <v>4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9"/>
      <c r="N15" s="16"/>
    </row>
    <row r="16" spans="1:14" ht="15.75" thickBot="1">
      <c r="A16" s="25" t="s">
        <v>37</v>
      </c>
      <c r="B16" s="6"/>
      <c r="C16" s="3"/>
      <c r="D16" s="3"/>
      <c r="E16" s="3"/>
      <c r="F16" s="3"/>
      <c r="G16" s="3"/>
      <c r="H16" s="3"/>
      <c r="I16" s="3"/>
      <c r="J16" s="3"/>
      <c r="K16" s="3"/>
      <c r="L16" s="3">
        <v>211.75</v>
      </c>
      <c r="M16" s="12"/>
      <c r="N16" s="9">
        <f>SUM(B16:M16)</f>
        <v>211.75</v>
      </c>
    </row>
    <row r="17" spans="1:14" ht="15.75" thickBot="1">
      <c r="A17" s="25" t="s">
        <v>94</v>
      </c>
      <c r="B17" s="6"/>
      <c r="C17" s="3"/>
      <c r="D17" s="3">
        <v>73.400000000000006</v>
      </c>
      <c r="E17" s="3"/>
      <c r="F17" s="3"/>
      <c r="G17" s="3">
        <v>78.3</v>
      </c>
      <c r="H17" s="3"/>
      <c r="I17" s="3"/>
      <c r="J17" s="3">
        <v>79.2</v>
      </c>
      <c r="K17" s="3"/>
      <c r="L17" s="3"/>
      <c r="M17" s="12">
        <v>78</v>
      </c>
      <c r="N17" s="9">
        <f>SUM(B17:M17)</f>
        <v>308.89999999999998</v>
      </c>
    </row>
    <row r="18" spans="1:14" ht="15.75" thickBot="1">
      <c r="A18" s="25" t="s">
        <v>40</v>
      </c>
      <c r="B18" s="6"/>
      <c r="C18" s="3"/>
      <c r="D18" s="3"/>
      <c r="E18" s="3"/>
      <c r="F18" s="3"/>
      <c r="G18" s="3">
        <v>145.19999999999999</v>
      </c>
      <c r="H18" s="3"/>
      <c r="I18" s="3"/>
      <c r="J18" s="3"/>
      <c r="K18" s="3"/>
      <c r="L18" s="3"/>
      <c r="M18" s="12">
        <v>181.5</v>
      </c>
      <c r="N18" s="9">
        <f>SUM(B18:M18)</f>
        <v>326.7</v>
      </c>
    </row>
    <row r="19" spans="1:14" ht="15.75" thickBot="1">
      <c r="A19" s="25" t="s">
        <v>93</v>
      </c>
      <c r="B19" s="6"/>
      <c r="C19" s="3"/>
      <c r="D19" s="3"/>
      <c r="E19" s="3"/>
      <c r="F19" s="3"/>
      <c r="G19" s="3"/>
      <c r="H19" s="3"/>
      <c r="I19" s="3"/>
      <c r="J19" s="3">
        <v>987.48</v>
      </c>
      <c r="K19" s="3"/>
      <c r="L19" s="3"/>
      <c r="M19" s="12"/>
      <c r="N19" s="9">
        <f>SUM(B19:M19)</f>
        <v>987.48</v>
      </c>
    </row>
    <row r="20" spans="1:14" ht="15.75" thickBot="1">
      <c r="A20" s="25"/>
      <c r="B20" s="6"/>
      <c r="C20" s="3"/>
      <c r="D20" s="3"/>
      <c r="E20" s="3"/>
      <c r="F20" s="3"/>
      <c r="G20" s="3"/>
      <c r="H20" s="3"/>
      <c r="I20" s="3"/>
      <c r="J20" s="3"/>
      <c r="K20" s="3"/>
      <c r="L20" s="3"/>
      <c r="M20" s="12"/>
      <c r="N20" s="9">
        <f>SUM(B20:M20)</f>
        <v>0</v>
      </c>
    </row>
    <row r="21" spans="1:14" ht="15.75" thickBot="1">
      <c r="A21" s="21" t="s">
        <v>5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9"/>
      <c r="N21" s="16"/>
    </row>
    <row r="22" spans="1:14" ht="15.75" thickBot="1">
      <c r="A22" s="9" t="s">
        <v>11</v>
      </c>
      <c r="B22" s="6">
        <v>3117.01</v>
      </c>
      <c r="C22" s="3"/>
      <c r="D22" s="3"/>
      <c r="E22" s="3">
        <v>2187.89</v>
      </c>
      <c r="F22" s="3"/>
      <c r="G22" s="3"/>
      <c r="H22" s="3">
        <v>2672.74</v>
      </c>
      <c r="I22" s="3"/>
      <c r="J22" s="3"/>
      <c r="K22" s="3">
        <v>2851.46</v>
      </c>
      <c r="L22" s="3"/>
      <c r="M22" s="12"/>
      <c r="N22" s="9">
        <f>SUM(B22:M22)</f>
        <v>10829.099999999999</v>
      </c>
    </row>
    <row r="23" spans="1:14" ht="15.75" thickBot="1">
      <c r="A23" s="9" t="s">
        <v>39</v>
      </c>
      <c r="B23" s="6"/>
      <c r="C23" s="3"/>
      <c r="D23" s="3">
        <v>1989.03</v>
      </c>
      <c r="E23" s="3"/>
      <c r="F23" s="3"/>
      <c r="G23" s="3">
        <v>5216.3</v>
      </c>
      <c r="H23" s="3"/>
      <c r="I23" s="3"/>
      <c r="J23" s="3">
        <v>3683.11</v>
      </c>
      <c r="K23" s="3"/>
      <c r="L23" s="3"/>
      <c r="M23" s="12">
        <v>1290.8</v>
      </c>
      <c r="N23" s="9">
        <f>SUM(B23:M23)</f>
        <v>12179.24</v>
      </c>
    </row>
    <row r="24" spans="1:14" ht="15.75" thickBot="1">
      <c r="A24" s="9" t="s">
        <v>12</v>
      </c>
      <c r="B24" s="6"/>
      <c r="C24" s="3">
        <v>4714.8500000000004</v>
      </c>
      <c r="D24" s="3"/>
      <c r="E24" s="3"/>
      <c r="F24" s="3"/>
      <c r="G24" s="3">
        <v>4714.8500000000004</v>
      </c>
      <c r="H24" s="3"/>
      <c r="I24" s="3"/>
      <c r="J24" s="3"/>
      <c r="K24" s="3"/>
      <c r="L24" s="3"/>
      <c r="M24" s="12"/>
      <c r="N24" s="9">
        <f>SUM(B24:M24)</f>
        <v>9429.7000000000007</v>
      </c>
    </row>
    <row r="25" spans="1:14" ht="15.75" thickBot="1">
      <c r="A25" s="9"/>
      <c r="B25" s="6"/>
      <c r="C25" s="3"/>
      <c r="D25" s="3"/>
      <c r="E25" s="3"/>
      <c r="F25" s="3"/>
      <c r="G25" s="3"/>
      <c r="H25" s="3"/>
      <c r="I25" s="3"/>
      <c r="J25" s="3"/>
      <c r="K25" s="3"/>
      <c r="L25" s="3"/>
      <c r="M25" s="12"/>
      <c r="N25" s="9">
        <f>SUM(B25:M25)</f>
        <v>0</v>
      </c>
    </row>
    <row r="26" spans="1:14" ht="15.75" thickBot="1">
      <c r="B26" s="6"/>
      <c r="C26" s="3"/>
      <c r="D26" s="3"/>
      <c r="E26" s="3"/>
      <c r="F26" s="3"/>
      <c r="G26" s="3"/>
      <c r="H26" s="3"/>
      <c r="I26" s="3"/>
      <c r="J26" s="3"/>
      <c r="K26" s="3"/>
      <c r="L26" s="3"/>
      <c r="M26" s="12"/>
      <c r="N26" s="9">
        <f>SUM(B26:M26)</f>
        <v>0</v>
      </c>
    </row>
    <row r="27" spans="1:14" ht="15.75" thickBot="1">
      <c r="A27" s="21" t="s">
        <v>6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9"/>
      <c r="N27" s="16"/>
    </row>
    <row r="28" spans="1:14" ht="15.75" thickBot="1">
      <c r="A28" s="9" t="s">
        <v>8</v>
      </c>
      <c r="B28" s="6"/>
      <c r="C28" s="3"/>
      <c r="D28" s="3"/>
      <c r="E28" s="3"/>
      <c r="F28" s="3"/>
      <c r="G28" s="3"/>
      <c r="H28" s="3"/>
      <c r="I28" s="3"/>
      <c r="J28" s="3"/>
      <c r="K28" s="3"/>
      <c r="L28" s="3">
        <v>1464.24</v>
      </c>
      <c r="M28" s="12">
        <v>150.76</v>
      </c>
      <c r="N28" s="9">
        <f t="shared" ref="N28:N39" si="1">SUM(B28:M28)</f>
        <v>1615</v>
      </c>
    </row>
    <row r="29" spans="1:14" ht="15.75" thickBot="1">
      <c r="A29" s="9" t="s">
        <v>9</v>
      </c>
      <c r="B29" s="6">
        <v>655.11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12"/>
      <c r="N29" s="9">
        <f t="shared" si="1"/>
        <v>655.11</v>
      </c>
    </row>
    <row r="30" spans="1:14" ht="15.75" thickBot="1">
      <c r="A30" s="9" t="s">
        <v>10</v>
      </c>
      <c r="B30" s="6"/>
      <c r="C30" s="3"/>
      <c r="D30" s="3"/>
      <c r="E30" s="3"/>
      <c r="F30" s="3"/>
      <c r="G30" s="3">
        <v>173.43</v>
      </c>
      <c r="H30" s="3"/>
      <c r="I30" s="3"/>
      <c r="J30" s="3"/>
      <c r="K30" s="3"/>
      <c r="L30" s="3"/>
      <c r="M30" s="12"/>
      <c r="N30" s="9">
        <f t="shared" si="1"/>
        <v>173.43</v>
      </c>
    </row>
    <row r="31" spans="1:14" ht="15.75" thickBot="1">
      <c r="A31" s="9" t="s">
        <v>13</v>
      </c>
      <c r="B31" s="6"/>
      <c r="C31" s="3"/>
      <c r="D31" s="3"/>
      <c r="E31" s="3"/>
      <c r="F31" s="3"/>
      <c r="G31" s="3"/>
      <c r="H31" s="3"/>
      <c r="I31" s="3"/>
      <c r="J31" s="3"/>
      <c r="K31" s="3"/>
      <c r="L31" s="3"/>
      <c r="M31" s="12"/>
      <c r="N31" s="9">
        <f t="shared" si="1"/>
        <v>0</v>
      </c>
    </row>
    <row r="32" spans="1:14" ht="15.75" thickBot="1">
      <c r="A32" s="9" t="s">
        <v>18</v>
      </c>
      <c r="C32" s="3">
        <v>10030.290000000001</v>
      </c>
      <c r="D32" s="3"/>
      <c r="E32" s="22"/>
      <c r="F32" s="3"/>
      <c r="G32" s="3"/>
      <c r="H32" s="3"/>
      <c r="I32" s="3"/>
      <c r="J32" s="3"/>
      <c r="K32" s="3">
        <v>1688.62</v>
      </c>
      <c r="L32" s="3"/>
      <c r="M32" s="12">
        <v>10030.290000000001</v>
      </c>
      <c r="N32" s="9">
        <f>SUM(C32:M32)</f>
        <v>21749.200000000001</v>
      </c>
    </row>
    <row r="33" spans="1:14" ht="15.75" thickBot="1">
      <c r="A33" s="9" t="s">
        <v>21</v>
      </c>
      <c r="B33" s="6"/>
      <c r="C33" s="3"/>
      <c r="D33" s="3"/>
      <c r="E33" s="3"/>
      <c r="F33" s="3"/>
      <c r="G33" s="3"/>
      <c r="H33" s="3"/>
      <c r="I33" s="3"/>
      <c r="J33" s="3"/>
      <c r="K33" s="3"/>
      <c r="L33" s="3"/>
      <c r="M33" s="12"/>
      <c r="N33" s="9">
        <f t="shared" si="1"/>
        <v>0</v>
      </c>
    </row>
    <row r="34" spans="1:14" ht="15.75" thickBot="1">
      <c r="A34" s="9" t="s">
        <v>38</v>
      </c>
      <c r="B34" s="6"/>
      <c r="C34" s="3"/>
      <c r="D34" s="3"/>
      <c r="E34" s="3"/>
      <c r="F34" s="3"/>
      <c r="G34" s="3"/>
      <c r="H34" s="3"/>
      <c r="I34" s="3"/>
      <c r="J34" s="3"/>
      <c r="K34" s="3"/>
      <c r="L34" s="3"/>
      <c r="M34" s="12"/>
      <c r="N34" s="9">
        <f t="shared" si="1"/>
        <v>0</v>
      </c>
    </row>
    <row r="35" spans="1:14" ht="15.75" thickBot="1">
      <c r="A35" s="9" t="s">
        <v>41</v>
      </c>
      <c r="B35" s="6"/>
      <c r="C35" s="3"/>
      <c r="D35" s="3"/>
      <c r="E35" s="3"/>
      <c r="F35" s="3"/>
      <c r="G35" s="3"/>
      <c r="H35" s="3"/>
      <c r="I35" s="3"/>
      <c r="J35" s="3"/>
      <c r="K35" s="3">
        <v>319.16000000000003</v>
      </c>
      <c r="L35" s="3"/>
      <c r="M35" s="12"/>
      <c r="N35" s="9">
        <f>SUM(B35:M35)</f>
        <v>319.16000000000003</v>
      </c>
    </row>
    <row r="36" spans="1:14" ht="15.75" thickBot="1">
      <c r="A36" s="9" t="s">
        <v>20</v>
      </c>
      <c r="B36" s="6"/>
      <c r="C36" s="3">
        <v>332.18</v>
      </c>
      <c r="D36" s="3"/>
      <c r="E36" s="3"/>
      <c r="F36" s="3"/>
      <c r="G36" s="3"/>
      <c r="H36" s="3"/>
      <c r="I36" s="3"/>
      <c r="J36" s="3"/>
      <c r="K36" s="3"/>
      <c r="L36" s="3"/>
      <c r="M36" s="12"/>
      <c r="N36" s="9">
        <f>SUM(B36:M36)</f>
        <v>332.18</v>
      </c>
    </row>
    <row r="37" spans="1:14" ht="15.75" thickBot="1">
      <c r="A37" s="9" t="s">
        <v>81</v>
      </c>
      <c r="B37" s="6"/>
      <c r="C37" s="3"/>
      <c r="D37" s="3"/>
      <c r="E37" s="3"/>
      <c r="F37" s="3"/>
      <c r="G37" s="3"/>
      <c r="H37" s="3">
        <v>60</v>
      </c>
      <c r="I37" s="3"/>
      <c r="J37" s="3"/>
      <c r="K37" s="3"/>
      <c r="L37" s="3"/>
      <c r="M37" s="12"/>
      <c r="N37" s="9">
        <f>SUM(B37:M37)</f>
        <v>60</v>
      </c>
    </row>
    <row r="38" spans="1:14" ht="15.75" thickBot="1">
      <c r="A38" s="9"/>
      <c r="B38" s="6"/>
      <c r="C38" s="3"/>
      <c r="D38" s="3"/>
      <c r="E38" s="3"/>
      <c r="F38" s="3"/>
      <c r="G38" s="3"/>
      <c r="H38" s="3"/>
      <c r="I38" s="3"/>
      <c r="J38" s="3"/>
      <c r="K38" s="3"/>
      <c r="L38" s="3"/>
      <c r="M38" s="12"/>
      <c r="N38" s="9">
        <f>SUM(B38:M38)</f>
        <v>0</v>
      </c>
    </row>
    <row r="39" spans="1:14" ht="15.75" thickBot="1">
      <c r="B39" s="6"/>
      <c r="C39" s="3"/>
      <c r="D39" s="3"/>
      <c r="E39" s="3"/>
      <c r="F39" s="3"/>
      <c r="G39" s="3"/>
      <c r="H39" s="3"/>
      <c r="I39" s="3"/>
      <c r="J39" s="3"/>
      <c r="K39" s="3"/>
      <c r="L39" s="3"/>
      <c r="M39" s="12"/>
      <c r="N39" s="9">
        <f t="shared" si="1"/>
        <v>0</v>
      </c>
    </row>
    <row r="40" spans="1:14" ht="15.75" thickBot="1">
      <c r="A40" s="21" t="s">
        <v>16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9"/>
      <c r="N40" s="16"/>
    </row>
    <row r="41" spans="1:14" ht="15.75" thickBot="1">
      <c r="A41" s="10" t="s">
        <v>43</v>
      </c>
      <c r="B41" s="6">
        <v>130.09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12"/>
      <c r="N41" s="9">
        <f t="shared" ref="N41:N61" si="2">SUM(B41:M41)</f>
        <v>130.09</v>
      </c>
    </row>
    <row r="42" spans="1:14" ht="15.75" thickBot="1">
      <c r="A42" s="10" t="s">
        <v>44</v>
      </c>
      <c r="B42" s="6">
        <v>39.630000000000003</v>
      </c>
      <c r="C42" s="3"/>
      <c r="D42" s="3"/>
      <c r="E42" s="3">
        <v>10.64</v>
      </c>
      <c r="F42" s="3"/>
      <c r="G42" s="3">
        <v>68.69</v>
      </c>
      <c r="H42" s="3"/>
      <c r="I42" s="3">
        <v>38.950000000000003</v>
      </c>
      <c r="J42" s="3"/>
      <c r="K42" s="3">
        <v>10.41</v>
      </c>
      <c r="L42" s="3"/>
      <c r="M42" s="12"/>
      <c r="N42" s="9">
        <f t="shared" si="2"/>
        <v>168.32000000000002</v>
      </c>
    </row>
    <row r="43" spans="1:14" ht="15.75" thickBot="1">
      <c r="A43" s="9" t="s">
        <v>45</v>
      </c>
      <c r="B43" s="6">
        <v>12345.29</v>
      </c>
      <c r="C43" s="3">
        <v>20867.18</v>
      </c>
      <c r="D43" s="3"/>
      <c r="E43" s="3"/>
      <c r="F43" s="3"/>
      <c r="G43" s="3"/>
      <c r="H43" s="3"/>
      <c r="I43" s="3"/>
      <c r="J43" s="3"/>
      <c r="K43" s="3"/>
      <c r="L43" s="3"/>
      <c r="M43" s="12"/>
      <c r="N43" s="9">
        <f t="shared" si="2"/>
        <v>33212.47</v>
      </c>
    </row>
    <row r="44" spans="1:14" ht="15.75" thickBot="1">
      <c r="A44" s="9" t="s">
        <v>46</v>
      </c>
      <c r="B44" s="13">
        <v>664.46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12"/>
      <c r="N44" s="9">
        <f t="shared" si="2"/>
        <v>664.46</v>
      </c>
    </row>
    <row r="45" spans="1:14" ht="15.75" thickBot="1">
      <c r="A45" s="9" t="s">
        <v>47</v>
      </c>
      <c r="B45" s="6">
        <v>225.25</v>
      </c>
      <c r="C45" s="3"/>
      <c r="D45" s="3"/>
      <c r="E45" s="3">
        <v>32.71</v>
      </c>
      <c r="F45" s="3"/>
      <c r="G45" s="3">
        <v>107.17</v>
      </c>
      <c r="H45" s="3"/>
      <c r="I45" s="3"/>
      <c r="J45" s="3"/>
      <c r="K45" s="3">
        <v>83.93</v>
      </c>
      <c r="L45" s="3"/>
      <c r="M45" s="12"/>
      <c r="N45" s="9">
        <f t="shared" si="2"/>
        <v>449.06</v>
      </c>
    </row>
    <row r="46" spans="1:14" ht="15.75" thickBot="1">
      <c r="A46" s="9" t="s">
        <v>48</v>
      </c>
      <c r="B46" s="6">
        <v>54.09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12"/>
      <c r="N46" s="9">
        <f t="shared" si="2"/>
        <v>54.09</v>
      </c>
    </row>
    <row r="47" spans="1:14" ht="15.75" thickBot="1">
      <c r="A47" s="9" t="s">
        <v>49</v>
      </c>
      <c r="B47" s="6">
        <v>37.270000000000003</v>
      </c>
      <c r="C47" s="3">
        <v>85.69</v>
      </c>
      <c r="D47" s="3"/>
      <c r="E47" s="3">
        <v>47.94</v>
      </c>
      <c r="F47" s="3">
        <v>37.270000000000003</v>
      </c>
      <c r="G47" s="3"/>
      <c r="H47" s="3"/>
      <c r="I47" s="3">
        <v>101.23</v>
      </c>
      <c r="J47" s="3"/>
      <c r="K47" s="3">
        <v>126.93</v>
      </c>
      <c r="L47" s="3"/>
      <c r="M47" s="12">
        <v>27.95</v>
      </c>
      <c r="N47" s="9">
        <f t="shared" si="2"/>
        <v>464.28000000000003</v>
      </c>
    </row>
    <row r="48" spans="1:14" ht="15.75" thickBot="1">
      <c r="A48" s="9" t="s">
        <v>50</v>
      </c>
      <c r="C48" s="3">
        <v>152.46</v>
      </c>
      <c r="D48" s="27"/>
      <c r="E48" s="27"/>
      <c r="F48" s="27"/>
      <c r="G48" s="27"/>
      <c r="H48" s="27"/>
      <c r="I48" s="27"/>
      <c r="J48" s="27"/>
      <c r="K48" s="27"/>
      <c r="L48" s="27"/>
      <c r="M48" s="28"/>
      <c r="N48" s="9">
        <f>SUM(C48:M48)</f>
        <v>152.46</v>
      </c>
    </row>
    <row r="49" spans="1:14" ht="15.75" thickBot="1">
      <c r="A49" s="9" t="s">
        <v>51</v>
      </c>
      <c r="B49" s="26"/>
      <c r="C49" s="27">
        <v>340</v>
      </c>
      <c r="D49" s="27">
        <v>670</v>
      </c>
      <c r="E49" s="27"/>
      <c r="F49" s="27"/>
      <c r="G49" s="27"/>
      <c r="H49" s="27"/>
      <c r="I49" s="27"/>
      <c r="J49" s="27"/>
      <c r="K49" s="27">
        <v>570</v>
      </c>
      <c r="L49" s="27"/>
      <c r="M49" s="28"/>
      <c r="N49" s="9">
        <f t="shared" si="2"/>
        <v>1580</v>
      </c>
    </row>
    <row r="50" spans="1:14" ht="15.75" thickBot="1">
      <c r="A50" s="9" t="s">
        <v>52</v>
      </c>
      <c r="B50" s="26"/>
      <c r="C50" s="27">
        <v>132</v>
      </c>
      <c r="D50" s="27"/>
      <c r="E50" s="27">
        <v>49</v>
      </c>
      <c r="F50" s="27">
        <v>49.4</v>
      </c>
      <c r="G50" s="27">
        <v>370.76</v>
      </c>
      <c r="H50" s="27"/>
      <c r="I50" s="27">
        <v>88.92</v>
      </c>
      <c r="J50" s="27"/>
      <c r="K50" s="27">
        <v>71</v>
      </c>
      <c r="L50" s="27">
        <v>71.67</v>
      </c>
      <c r="M50" s="28">
        <v>206.87</v>
      </c>
      <c r="N50" s="9">
        <f t="shared" si="2"/>
        <v>1039.6199999999999</v>
      </c>
    </row>
    <row r="51" spans="1:14" ht="15.75" thickBot="1">
      <c r="A51" s="9" t="s">
        <v>53</v>
      </c>
      <c r="B51" s="26"/>
      <c r="C51" s="27">
        <v>100</v>
      </c>
      <c r="D51" s="27"/>
      <c r="E51" s="27"/>
      <c r="F51" s="27"/>
      <c r="G51" s="27"/>
      <c r="H51" s="27"/>
      <c r="I51" s="27"/>
      <c r="J51" s="27">
        <v>200</v>
      </c>
      <c r="K51" s="27"/>
      <c r="L51" s="27">
        <v>200</v>
      </c>
      <c r="M51" s="28"/>
      <c r="N51" s="9">
        <f t="shared" si="2"/>
        <v>500</v>
      </c>
    </row>
    <row r="52" spans="1:14" ht="15.75" thickBot="1">
      <c r="A52" s="9" t="s">
        <v>54</v>
      </c>
      <c r="B52" s="26"/>
      <c r="C52" s="27">
        <v>19.36</v>
      </c>
      <c r="D52" s="27"/>
      <c r="E52" s="27">
        <v>19.36</v>
      </c>
      <c r="F52" s="27">
        <v>19.36</v>
      </c>
      <c r="G52" s="27"/>
      <c r="H52" s="27">
        <v>19.36</v>
      </c>
      <c r="I52" s="27"/>
      <c r="J52" s="27"/>
      <c r="K52" s="27">
        <v>19.36</v>
      </c>
      <c r="L52" s="27"/>
      <c r="M52" s="28"/>
      <c r="N52" s="9">
        <f t="shared" si="2"/>
        <v>96.8</v>
      </c>
    </row>
    <row r="53" spans="1:14" ht="15.75" thickBot="1">
      <c r="A53" s="9" t="s">
        <v>55</v>
      </c>
      <c r="B53" s="26"/>
      <c r="C53" s="27">
        <v>150.04</v>
      </c>
      <c r="D53" s="27"/>
      <c r="E53" s="27"/>
      <c r="F53" s="27"/>
      <c r="G53" s="27"/>
      <c r="H53" s="27"/>
      <c r="I53" s="27"/>
      <c r="J53" s="27">
        <v>180.29</v>
      </c>
      <c r="K53" s="27"/>
      <c r="L53" s="27"/>
      <c r="M53" s="28">
        <v>150.04</v>
      </c>
      <c r="N53" s="9">
        <f t="shared" si="2"/>
        <v>480.37</v>
      </c>
    </row>
    <row r="54" spans="1:14" ht="15.75" thickBot="1">
      <c r="A54" s="9" t="s">
        <v>56</v>
      </c>
      <c r="B54" s="26"/>
      <c r="C54" s="27">
        <v>1597.25</v>
      </c>
      <c r="D54" s="27"/>
      <c r="E54" s="27"/>
      <c r="F54" s="27"/>
      <c r="G54" s="27"/>
      <c r="H54" s="27"/>
      <c r="I54" s="27"/>
      <c r="J54" s="27"/>
      <c r="K54" s="27"/>
      <c r="L54" s="27"/>
      <c r="M54" s="28"/>
      <c r="N54" s="9">
        <f t="shared" ref="N54:N60" si="3">SUM(B54:M54)</f>
        <v>1597.25</v>
      </c>
    </row>
    <row r="55" spans="1:14" ht="15.75" thickBot="1">
      <c r="A55" s="9" t="s">
        <v>57</v>
      </c>
      <c r="B55" s="26"/>
      <c r="C55" s="27"/>
      <c r="D55" s="27">
        <v>1435.54</v>
      </c>
      <c r="E55" s="27"/>
      <c r="F55" s="27"/>
      <c r="G55" s="27"/>
      <c r="H55" s="27"/>
      <c r="I55" s="27"/>
      <c r="J55" s="27"/>
      <c r="K55" s="27">
        <v>675.18</v>
      </c>
      <c r="L55" s="27"/>
      <c r="M55" s="28"/>
      <c r="N55" s="9">
        <f t="shared" si="3"/>
        <v>2110.7199999999998</v>
      </c>
    </row>
    <row r="56" spans="1:14" ht="15.75" thickBot="1">
      <c r="A56" s="9" t="s">
        <v>58</v>
      </c>
      <c r="B56" s="26"/>
      <c r="C56" s="27"/>
      <c r="D56" s="27">
        <v>36.19</v>
      </c>
      <c r="E56" s="27"/>
      <c r="F56" s="27"/>
      <c r="G56" s="27"/>
      <c r="H56" s="27"/>
      <c r="I56" s="27"/>
      <c r="J56" s="27"/>
      <c r="K56" s="27"/>
      <c r="L56" s="27"/>
      <c r="M56" s="28">
        <v>538.17999999999995</v>
      </c>
      <c r="N56" s="9">
        <f t="shared" si="3"/>
        <v>574.36999999999989</v>
      </c>
    </row>
    <row r="57" spans="1:14" ht="15.75" thickBot="1">
      <c r="A57" s="9" t="s">
        <v>59</v>
      </c>
      <c r="B57" s="26"/>
      <c r="C57" s="27"/>
      <c r="D57" s="27"/>
      <c r="E57" s="27">
        <v>272.89999999999998</v>
      </c>
      <c r="F57" s="27"/>
      <c r="G57" s="27">
        <v>76.23</v>
      </c>
      <c r="H57" s="27"/>
      <c r="I57" s="27"/>
      <c r="J57" s="27"/>
      <c r="K57" s="27"/>
      <c r="L57" s="27"/>
      <c r="M57" s="28"/>
      <c r="N57" s="9">
        <f t="shared" si="3"/>
        <v>349.13</v>
      </c>
    </row>
    <row r="58" spans="1:14" ht="15.75" thickBot="1">
      <c r="A58" s="9" t="s">
        <v>103</v>
      </c>
      <c r="B58" s="26"/>
      <c r="C58" s="27"/>
      <c r="D58" s="27"/>
      <c r="E58" s="27">
        <v>1422.96</v>
      </c>
      <c r="F58" s="27"/>
      <c r="G58" s="27">
        <v>394.46</v>
      </c>
      <c r="H58" s="27"/>
      <c r="I58" s="27"/>
      <c r="J58" s="27"/>
      <c r="K58" s="27"/>
      <c r="L58" s="27">
        <v>477.02</v>
      </c>
      <c r="M58" s="28"/>
      <c r="N58" s="9">
        <f t="shared" si="3"/>
        <v>2294.44</v>
      </c>
    </row>
    <row r="59" spans="1:14" ht="15.75" thickBot="1">
      <c r="A59" s="9" t="s">
        <v>60</v>
      </c>
      <c r="B59" s="26"/>
      <c r="C59" s="27"/>
      <c r="D59" s="27"/>
      <c r="E59" s="27">
        <v>29.48</v>
      </c>
      <c r="F59" s="27"/>
      <c r="G59" s="27"/>
      <c r="H59" s="27"/>
      <c r="I59" s="27"/>
      <c r="J59" s="27"/>
      <c r="K59" s="27"/>
      <c r="L59" s="27"/>
      <c r="M59" s="28"/>
      <c r="N59" s="9">
        <f t="shared" si="3"/>
        <v>29.48</v>
      </c>
    </row>
    <row r="60" spans="1:14" ht="15.75" thickBot="1">
      <c r="A60" s="9" t="s">
        <v>61</v>
      </c>
      <c r="B60" s="26"/>
      <c r="C60" s="27"/>
      <c r="D60" s="27"/>
      <c r="E60" s="27">
        <v>107.84</v>
      </c>
      <c r="F60" s="27">
        <v>235.95</v>
      </c>
      <c r="G60" s="27"/>
      <c r="H60" s="27"/>
      <c r="I60" s="27"/>
      <c r="J60" s="27">
        <v>118.77</v>
      </c>
      <c r="K60" s="27"/>
      <c r="L60" s="27"/>
      <c r="M60" s="28"/>
      <c r="N60" s="9">
        <f t="shared" si="3"/>
        <v>462.55999999999995</v>
      </c>
    </row>
    <row r="61" spans="1:14" ht="15.75" thickBot="1">
      <c r="A61" s="10" t="s">
        <v>62</v>
      </c>
      <c r="B61" s="26"/>
      <c r="C61" s="27"/>
      <c r="D61" s="27"/>
      <c r="E61" s="27">
        <v>5</v>
      </c>
      <c r="F61" s="27">
        <v>2.73</v>
      </c>
      <c r="G61" s="27">
        <v>364.19</v>
      </c>
      <c r="H61" s="27">
        <v>2.35</v>
      </c>
      <c r="I61" s="27">
        <v>134.19999999999999</v>
      </c>
      <c r="J61" s="27">
        <v>10.79</v>
      </c>
      <c r="K61" s="27"/>
      <c r="L61" s="27">
        <v>21.54</v>
      </c>
      <c r="M61" s="30">
        <v>259.35000000000002</v>
      </c>
      <c r="N61" s="9">
        <f t="shared" si="2"/>
        <v>800.15</v>
      </c>
    </row>
    <row r="62" spans="1:14" ht="15.75" thickBot="1">
      <c r="A62" s="10" t="s">
        <v>82</v>
      </c>
      <c r="B62" s="26"/>
      <c r="C62" s="27"/>
      <c r="D62" s="27"/>
      <c r="E62" s="27">
        <v>21.84</v>
      </c>
      <c r="F62" s="27">
        <v>8.7100000000000009</v>
      </c>
      <c r="G62" s="27">
        <v>55.84</v>
      </c>
      <c r="H62" s="27">
        <v>103.6</v>
      </c>
      <c r="I62" s="27">
        <v>3.62</v>
      </c>
      <c r="J62" s="27">
        <v>18.18</v>
      </c>
      <c r="K62" s="27"/>
      <c r="L62" s="27">
        <v>18.8</v>
      </c>
      <c r="M62" s="30">
        <v>3.24</v>
      </c>
      <c r="N62" s="9">
        <f t="shared" ref="N62:N103" si="4">SUM(B62:M62)</f>
        <v>233.83000000000004</v>
      </c>
    </row>
    <row r="63" spans="1:14" ht="15.75" thickBot="1">
      <c r="A63" s="10" t="s">
        <v>102</v>
      </c>
      <c r="B63" s="26"/>
      <c r="C63" s="27"/>
      <c r="D63" s="27"/>
      <c r="E63" s="27"/>
      <c r="F63" s="27">
        <v>121</v>
      </c>
      <c r="G63" s="27"/>
      <c r="H63" s="27"/>
      <c r="I63" s="27"/>
      <c r="J63" s="27"/>
      <c r="K63" s="27"/>
      <c r="L63" s="27"/>
      <c r="M63" s="30"/>
      <c r="N63" s="9">
        <f t="shared" si="4"/>
        <v>121</v>
      </c>
    </row>
    <row r="64" spans="1:14" ht="15.75" thickBot="1">
      <c r="A64" s="10" t="s">
        <v>63</v>
      </c>
      <c r="B64" s="26"/>
      <c r="C64" s="27"/>
      <c r="D64" s="27"/>
      <c r="E64" s="27"/>
      <c r="F64" s="27">
        <v>144</v>
      </c>
      <c r="G64" s="27"/>
      <c r="H64" s="27"/>
      <c r="I64" s="27"/>
      <c r="J64" s="27"/>
      <c r="K64" s="27"/>
      <c r="L64" s="27"/>
      <c r="M64" s="30">
        <v>13.96</v>
      </c>
      <c r="N64" s="9">
        <f t="shared" si="4"/>
        <v>157.96</v>
      </c>
    </row>
    <row r="65" spans="1:14" ht="15.75" thickBot="1">
      <c r="A65" s="10" t="s">
        <v>64</v>
      </c>
      <c r="B65" s="26"/>
      <c r="C65" s="27"/>
      <c r="D65" s="27"/>
      <c r="E65" s="27"/>
      <c r="F65" s="27">
        <v>223.56</v>
      </c>
      <c r="G65" s="27"/>
      <c r="H65" s="27">
        <v>308.69</v>
      </c>
      <c r="I65" s="27"/>
      <c r="J65" s="27">
        <v>54.36</v>
      </c>
      <c r="K65" s="27"/>
      <c r="L65" s="27"/>
      <c r="M65" s="30">
        <v>36.880000000000003</v>
      </c>
      <c r="N65" s="9">
        <f t="shared" si="4"/>
        <v>623.49</v>
      </c>
    </row>
    <row r="66" spans="1:14" ht="15.75" thickBot="1">
      <c r="A66" s="10" t="s">
        <v>65</v>
      </c>
      <c r="B66" s="26"/>
      <c r="C66" s="27"/>
      <c r="D66" s="27"/>
      <c r="E66" s="27"/>
      <c r="F66" s="27">
        <v>48.85</v>
      </c>
      <c r="G66" s="27"/>
      <c r="H66" s="27"/>
      <c r="I66" s="27"/>
      <c r="J66" s="27"/>
      <c r="K66" s="27"/>
      <c r="L66" s="27"/>
      <c r="M66" s="30"/>
      <c r="N66" s="9">
        <f t="shared" si="4"/>
        <v>48.85</v>
      </c>
    </row>
    <row r="67" spans="1:14" ht="15.75" thickBot="1">
      <c r="A67" s="10" t="s">
        <v>66</v>
      </c>
      <c r="B67" s="26"/>
      <c r="C67" s="27"/>
      <c r="D67" s="27"/>
      <c r="E67" s="27"/>
      <c r="F67" s="27">
        <v>20</v>
      </c>
      <c r="G67" s="27"/>
      <c r="H67" s="27"/>
      <c r="I67" s="27"/>
      <c r="J67" s="27"/>
      <c r="K67" s="27"/>
      <c r="L67" s="27"/>
      <c r="M67" s="30"/>
      <c r="N67" s="9">
        <f t="shared" si="4"/>
        <v>20</v>
      </c>
    </row>
    <row r="68" spans="1:14" ht="15.75" thickBot="1">
      <c r="A68" s="10" t="s">
        <v>67</v>
      </c>
      <c r="B68" s="26"/>
      <c r="C68" s="27"/>
      <c r="D68" s="27"/>
      <c r="E68" s="27"/>
      <c r="F68" s="27">
        <v>58.5</v>
      </c>
      <c r="G68" s="27">
        <v>58.5</v>
      </c>
      <c r="H68" s="27">
        <v>19.5</v>
      </c>
      <c r="I68" s="27"/>
      <c r="J68" s="27"/>
      <c r="K68" s="27"/>
      <c r="L68" s="27"/>
      <c r="M68" s="30"/>
      <c r="N68" s="9">
        <f t="shared" si="4"/>
        <v>136.5</v>
      </c>
    </row>
    <row r="69" spans="1:14" ht="15.75" thickBot="1">
      <c r="A69" s="10" t="s">
        <v>68</v>
      </c>
      <c r="B69" s="26"/>
      <c r="C69" s="27"/>
      <c r="D69" s="27"/>
      <c r="E69" s="27"/>
      <c r="F69" s="27">
        <v>46.05</v>
      </c>
      <c r="G69" s="27"/>
      <c r="H69" s="27">
        <v>10.24</v>
      </c>
      <c r="I69" s="27"/>
      <c r="J69" s="27"/>
      <c r="K69" s="27"/>
      <c r="L69" s="27"/>
      <c r="M69" s="30"/>
      <c r="N69" s="9">
        <f t="shared" si="4"/>
        <v>56.29</v>
      </c>
    </row>
    <row r="70" spans="1:14" ht="15.75" thickBot="1">
      <c r="A70" s="10" t="s">
        <v>69</v>
      </c>
      <c r="B70" s="26"/>
      <c r="C70" s="27"/>
      <c r="D70" s="27"/>
      <c r="E70" s="27"/>
      <c r="F70" s="27">
        <v>35.01</v>
      </c>
      <c r="G70" s="27">
        <v>30</v>
      </c>
      <c r="H70" s="27"/>
      <c r="I70" s="27"/>
      <c r="J70" s="27"/>
      <c r="K70" s="27"/>
      <c r="L70" s="27"/>
      <c r="M70" s="30"/>
      <c r="N70" s="9">
        <f t="shared" si="4"/>
        <v>65.009999999999991</v>
      </c>
    </row>
    <row r="71" spans="1:14" ht="15.75" thickBot="1">
      <c r="A71" s="10" t="s">
        <v>70</v>
      </c>
      <c r="B71" s="26"/>
      <c r="C71" s="27"/>
      <c r="D71" s="27"/>
      <c r="E71" s="27"/>
      <c r="F71" s="27"/>
      <c r="G71" s="27">
        <v>1089</v>
      </c>
      <c r="H71" s="27"/>
      <c r="I71" s="27"/>
      <c r="J71" s="27">
        <v>484</v>
      </c>
      <c r="K71" s="27"/>
      <c r="L71" s="27"/>
      <c r="M71" s="30"/>
      <c r="N71" s="9">
        <f t="shared" si="4"/>
        <v>1573</v>
      </c>
    </row>
    <row r="72" spans="1:14" ht="15.75" thickBot="1">
      <c r="A72" s="10" t="s">
        <v>71</v>
      </c>
      <c r="B72" s="26"/>
      <c r="C72" s="27"/>
      <c r="D72" s="27"/>
      <c r="E72" s="27"/>
      <c r="F72" s="27"/>
      <c r="G72" s="27">
        <v>23.16</v>
      </c>
      <c r="H72" s="27"/>
      <c r="I72" s="27"/>
      <c r="J72" s="27"/>
      <c r="K72" s="27"/>
      <c r="L72" s="27"/>
      <c r="M72" s="30"/>
      <c r="N72" s="9">
        <f t="shared" si="4"/>
        <v>23.16</v>
      </c>
    </row>
    <row r="73" spans="1:14" ht="15.75" thickBot="1">
      <c r="A73" s="10" t="s">
        <v>72</v>
      </c>
      <c r="B73" s="26"/>
      <c r="C73" s="27"/>
      <c r="D73" s="27"/>
      <c r="E73" s="27"/>
      <c r="F73" s="27"/>
      <c r="G73" s="27">
        <v>50.95</v>
      </c>
      <c r="H73" s="27"/>
      <c r="I73" s="27"/>
      <c r="J73" s="27"/>
      <c r="K73" s="27"/>
      <c r="L73" s="27"/>
      <c r="M73" s="30"/>
      <c r="N73" s="9">
        <f t="shared" si="4"/>
        <v>50.95</v>
      </c>
    </row>
    <row r="74" spans="1:14" ht="15.75" thickBot="1">
      <c r="A74" s="10" t="s">
        <v>73</v>
      </c>
      <c r="B74" s="26"/>
      <c r="C74" s="27"/>
      <c r="D74" s="27"/>
      <c r="E74" s="27"/>
      <c r="F74" s="27"/>
      <c r="G74" s="27">
        <v>37.14</v>
      </c>
      <c r="H74" s="27">
        <v>110.61</v>
      </c>
      <c r="I74" s="27">
        <v>5.71</v>
      </c>
      <c r="J74" s="27"/>
      <c r="K74" s="27">
        <v>7.76</v>
      </c>
      <c r="L74" s="27"/>
      <c r="M74" s="30">
        <v>44.06</v>
      </c>
      <c r="N74" s="9">
        <f t="shared" si="4"/>
        <v>205.28</v>
      </c>
    </row>
    <row r="75" spans="1:14" ht="15.75" thickBot="1">
      <c r="A75" s="10" t="s">
        <v>74</v>
      </c>
      <c r="B75" s="26"/>
      <c r="C75" s="27"/>
      <c r="D75" s="27"/>
      <c r="E75" s="27"/>
      <c r="F75" s="27"/>
      <c r="G75" s="27">
        <v>1540</v>
      </c>
      <c r="H75" s="27"/>
      <c r="I75" s="27">
        <v>1848</v>
      </c>
      <c r="J75" s="27"/>
      <c r="K75" s="27"/>
      <c r="L75" s="27"/>
      <c r="M75" s="30"/>
      <c r="N75" s="9">
        <f t="shared" si="4"/>
        <v>3388</v>
      </c>
    </row>
    <row r="76" spans="1:14" ht="15.75" thickBot="1">
      <c r="A76" s="10" t="s">
        <v>75</v>
      </c>
      <c r="B76" s="26"/>
      <c r="C76" s="27"/>
      <c r="D76" s="27"/>
      <c r="E76" s="27"/>
      <c r="F76" s="27"/>
      <c r="G76" s="27">
        <v>263.37</v>
      </c>
      <c r="H76" s="27"/>
      <c r="I76" s="27"/>
      <c r="J76" s="27"/>
      <c r="K76" s="27"/>
      <c r="L76" s="27"/>
      <c r="M76" s="30"/>
      <c r="N76" s="9">
        <f t="shared" si="4"/>
        <v>263.37</v>
      </c>
    </row>
    <row r="77" spans="1:14" ht="15.75" thickBot="1">
      <c r="A77" s="10" t="s">
        <v>76</v>
      </c>
      <c r="B77" s="26"/>
      <c r="C77" s="27"/>
      <c r="D77" s="27"/>
      <c r="E77" s="27"/>
      <c r="F77" s="27"/>
      <c r="G77" s="27"/>
      <c r="H77" s="27">
        <v>1875</v>
      </c>
      <c r="I77" s="27">
        <v>484</v>
      </c>
      <c r="J77" s="27"/>
      <c r="K77" s="27"/>
      <c r="L77" s="27"/>
      <c r="M77" s="30"/>
      <c r="N77" s="9">
        <f t="shared" si="4"/>
        <v>2359</v>
      </c>
    </row>
    <row r="78" spans="1:14" ht="15.75" thickBot="1">
      <c r="A78" s="10" t="s">
        <v>77</v>
      </c>
      <c r="B78" s="26"/>
      <c r="C78" s="27"/>
      <c r="D78" s="27"/>
      <c r="E78" s="27"/>
      <c r="F78" s="27"/>
      <c r="G78" s="27"/>
      <c r="H78" s="27">
        <v>200</v>
      </c>
      <c r="I78" s="27"/>
      <c r="J78" s="27"/>
      <c r="K78" s="27"/>
      <c r="L78" s="27"/>
      <c r="M78" s="30"/>
      <c r="N78" s="9">
        <f t="shared" si="4"/>
        <v>200</v>
      </c>
    </row>
    <row r="79" spans="1:14" ht="15.75" thickBot="1">
      <c r="A79" s="10" t="s">
        <v>78</v>
      </c>
      <c r="B79" s="26"/>
      <c r="C79" s="27"/>
      <c r="D79" s="27"/>
      <c r="E79" s="27"/>
      <c r="F79" s="27"/>
      <c r="G79" s="27"/>
      <c r="H79" s="27">
        <v>23.1</v>
      </c>
      <c r="I79" s="27"/>
      <c r="J79" s="27"/>
      <c r="K79" s="27"/>
      <c r="L79" s="27">
        <v>23.1</v>
      </c>
      <c r="M79" s="30"/>
      <c r="N79" s="9">
        <f t="shared" si="4"/>
        <v>46.2</v>
      </c>
    </row>
    <row r="80" spans="1:14" ht="15.75" thickBot="1">
      <c r="A80" s="10" t="s">
        <v>79</v>
      </c>
      <c r="B80" s="26"/>
      <c r="C80" s="27"/>
      <c r="D80" s="27"/>
      <c r="E80" s="27"/>
      <c r="F80" s="27"/>
      <c r="G80" s="27"/>
      <c r="H80" s="27">
        <v>2178</v>
      </c>
      <c r="I80" s="27"/>
      <c r="J80" s="27"/>
      <c r="K80" s="27"/>
      <c r="L80" s="27"/>
      <c r="M80" s="30"/>
      <c r="N80" s="9">
        <f t="shared" si="4"/>
        <v>2178</v>
      </c>
    </row>
    <row r="81" spans="1:14" ht="15.75" thickBot="1">
      <c r="A81" s="10" t="s">
        <v>80</v>
      </c>
      <c r="B81" s="26"/>
      <c r="C81" s="27"/>
      <c r="D81" s="27"/>
      <c r="E81" s="27"/>
      <c r="F81" s="27"/>
      <c r="G81" s="27"/>
      <c r="H81" s="27">
        <v>250</v>
      </c>
      <c r="I81" s="27">
        <v>300</v>
      </c>
      <c r="J81" s="27">
        <v>300</v>
      </c>
      <c r="K81" s="27"/>
      <c r="L81" s="27">
        <v>300</v>
      </c>
      <c r="M81" s="30"/>
      <c r="N81" s="9">
        <f t="shared" si="4"/>
        <v>1150</v>
      </c>
    </row>
    <row r="82" spans="1:14" ht="15.75" thickBot="1">
      <c r="A82" s="10" t="s">
        <v>83</v>
      </c>
      <c r="B82" s="26"/>
      <c r="C82" s="27"/>
      <c r="D82" s="27"/>
      <c r="E82" s="27"/>
      <c r="F82" s="27"/>
      <c r="G82" s="27"/>
      <c r="H82" s="27"/>
      <c r="I82" s="27">
        <v>1815</v>
      </c>
      <c r="J82" s="27"/>
      <c r="K82" s="27"/>
      <c r="L82" s="27"/>
      <c r="M82" s="30"/>
      <c r="N82" s="9">
        <f t="shared" si="4"/>
        <v>1815</v>
      </c>
    </row>
    <row r="83" spans="1:14" ht="15.75" thickBot="1">
      <c r="A83" s="10" t="s">
        <v>101</v>
      </c>
      <c r="B83" s="26"/>
      <c r="C83" s="27"/>
      <c r="D83" s="27"/>
      <c r="E83" s="27"/>
      <c r="F83" s="27"/>
      <c r="G83" s="27"/>
      <c r="H83" s="27"/>
      <c r="I83" s="27">
        <v>2601.5</v>
      </c>
      <c r="J83" s="27"/>
      <c r="K83" s="27"/>
      <c r="L83" s="27"/>
      <c r="M83" s="30"/>
      <c r="N83" s="9">
        <f t="shared" ref="N83:N89" si="5">SUM(B83:M83)</f>
        <v>2601.5</v>
      </c>
    </row>
    <row r="84" spans="1:14" ht="15.75" thickBot="1">
      <c r="A84" s="10" t="s">
        <v>84</v>
      </c>
      <c r="B84" s="26"/>
      <c r="C84" s="27"/>
      <c r="D84" s="27"/>
      <c r="E84" s="27"/>
      <c r="F84" s="27"/>
      <c r="G84" s="27"/>
      <c r="H84" s="27"/>
      <c r="I84" s="27">
        <v>178</v>
      </c>
      <c r="J84" s="27"/>
      <c r="K84" s="27"/>
      <c r="L84" s="27"/>
      <c r="M84" s="30"/>
      <c r="N84" s="9">
        <f t="shared" si="5"/>
        <v>178</v>
      </c>
    </row>
    <row r="85" spans="1:14" ht="15.75" thickBot="1">
      <c r="A85" s="10" t="s">
        <v>85</v>
      </c>
      <c r="B85" s="26"/>
      <c r="C85" s="27"/>
      <c r="D85" s="27"/>
      <c r="E85" s="27"/>
      <c r="F85" s="27"/>
      <c r="G85" s="27"/>
      <c r="H85" s="27"/>
      <c r="I85" s="27">
        <v>234.74</v>
      </c>
      <c r="J85" s="27"/>
      <c r="K85" s="27"/>
      <c r="L85" s="27"/>
      <c r="M85" s="30"/>
      <c r="N85" s="9">
        <f t="shared" si="5"/>
        <v>234.74</v>
      </c>
    </row>
    <row r="86" spans="1:14" ht="15.75" thickBot="1">
      <c r="A86" s="10" t="s">
        <v>86</v>
      </c>
      <c r="B86" s="26"/>
      <c r="C86" s="27"/>
      <c r="D86" s="27"/>
      <c r="E86" s="27"/>
      <c r="F86" s="27"/>
      <c r="G86" s="27"/>
      <c r="H86" s="27"/>
      <c r="I86" s="27">
        <v>1815</v>
      </c>
      <c r="J86" s="27"/>
      <c r="K86" s="27"/>
      <c r="L86" s="27"/>
      <c r="M86" s="30"/>
      <c r="N86" s="9">
        <f t="shared" si="5"/>
        <v>1815</v>
      </c>
    </row>
    <row r="87" spans="1:14" ht="15.75" thickBot="1">
      <c r="A87" s="10" t="s">
        <v>87</v>
      </c>
      <c r="B87" s="26"/>
      <c r="C87" s="27"/>
      <c r="D87" s="27"/>
      <c r="E87" s="27"/>
      <c r="F87" s="27"/>
      <c r="G87" s="27"/>
      <c r="H87" s="27"/>
      <c r="I87" s="27">
        <v>46</v>
      </c>
      <c r="J87" s="27"/>
      <c r="K87" s="27"/>
      <c r="L87" s="27"/>
      <c r="M87" s="30"/>
      <c r="N87" s="9">
        <f t="shared" si="5"/>
        <v>46</v>
      </c>
    </row>
    <row r="88" spans="1:14" ht="15.75" thickBot="1">
      <c r="A88" s="10" t="s">
        <v>88</v>
      </c>
      <c r="B88" s="26"/>
      <c r="C88" s="27"/>
      <c r="D88" s="27"/>
      <c r="E88" s="27"/>
      <c r="F88" s="27"/>
      <c r="G88" s="27"/>
      <c r="H88" s="27"/>
      <c r="I88" s="27">
        <v>42.83</v>
      </c>
      <c r="J88" s="27"/>
      <c r="K88" s="27"/>
      <c r="L88" s="27"/>
      <c r="M88" s="30"/>
      <c r="N88" s="9">
        <f t="shared" si="5"/>
        <v>42.83</v>
      </c>
    </row>
    <row r="89" spans="1:14" ht="30.75" thickBot="1">
      <c r="A89" s="10" t="s">
        <v>89</v>
      </c>
      <c r="B89" s="26"/>
      <c r="C89" s="27"/>
      <c r="D89" s="27"/>
      <c r="E89" s="27"/>
      <c r="F89" s="27"/>
      <c r="G89" s="27"/>
      <c r="H89" s="27"/>
      <c r="I89" s="27">
        <v>106.48</v>
      </c>
      <c r="J89" s="27"/>
      <c r="K89" s="27"/>
      <c r="L89" s="27"/>
      <c r="M89" s="30"/>
      <c r="N89" s="9">
        <f t="shared" si="5"/>
        <v>106.48</v>
      </c>
    </row>
    <row r="90" spans="1:14" ht="15.75" thickBot="1">
      <c r="A90" s="10" t="s">
        <v>90</v>
      </c>
      <c r="B90" s="26"/>
      <c r="C90" s="27"/>
      <c r="D90" s="27"/>
      <c r="E90" s="27"/>
      <c r="F90" s="27"/>
      <c r="G90" s="27"/>
      <c r="H90" s="27"/>
      <c r="I90" s="27"/>
      <c r="J90" s="27">
        <v>302.5</v>
      </c>
      <c r="K90" s="27"/>
      <c r="L90" s="27"/>
      <c r="M90" s="30"/>
      <c r="N90" s="9">
        <f t="shared" ref="N90:N102" si="6">SUM(B90:M90)</f>
        <v>302.5</v>
      </c>
    </row>
    <row r="91" spans="1:14" ht="15.75" thickBot="1">
      <c r="A91" s="10" t="s">
        <v>91</v>
      </c>
      <c r="B91" s="26"/>
      <c r="C91" s="27"/>
      <c r="D91" s="27"/>
      <c r="E91" s="27"/>
      <c r="F91" s="27"/>
      <c r="G91" s="27"/>
      <c r="H91" s="27"/>
      <c r="I91" s="27"/>
      <c r="J91" s="27">
        <v>250</v>
      </c>
      <c r="K91" s="27"/>
      <c r="L91" s="27"/>
      <c r="M91" s="30"/>
      <c r="N91" s="9">
        <f t="shared" si="6"/>
        <v>250</v>
      </c>
    </row>
    <row r="92" spans="1:14" ht="15.75" thickBot="1">
      <c r="A92" s="10" t="s">
        <v>92</v>
      </c>
      <c r="B92" s="26"/>
      <c r="C92" s="27"/>
      <c r="D92" s="27"/>
      <c r="E92" s="27"/>
      <c r="F92" s="27"/>
      <c r="G92" s="27"/>
      <c r="H92" s="27"/>
      <c r="I92" s="27"/>
      <c r="J92" s="27">
        <v>1000</v>
      </c>
      <c r="K92" s="27"/>
      <c r="L92" s="27"/>
      <c r="M92" s="30"/>
      <c r="N92" s="9">
        <f t="shared" si="6"/>
        <v>1000</v>
      </c>
    </row>
    <row r="93" spans="1:14" ht="15.75" thickBot="1">
      <c r="A93" s="10" t="s">
        <v>95</v>
      </c>
      <c r="B93" s="26"/>
      <c r="C93" s="27"/>
      <c r="D93" s="27"/>
      <c r="E93" s="27"/>
      <c r="F93" s="27"/>
      <c r="G93" s="27"/>
      <c r="H93" s="27"/>
      <c r="I93" s="27"/>
      <c r="J93" s="27">
        <v>2201.75</v>
      </c>
      <c r="K93" s="27">
        <v>521.51</v>
      </c>
      <c r="L93" s="27"/>
      <c r="M93" s="30"/>
      <c r="N93" s="9">
        <f t="shared" si="6"/>
        <v>2723.26</v>
      </c>
    </row>
    <row r="94" spans="1:14" ht="15.75" thickBot="1">
      <c r="A94" s="10" t="s">
        <v>96</v>
      </c>
      <c r="B94" s="26"/>
      <c r="C94" s="27"/>
      <c r="D94" s="27"/>
      <c r="E94" s="27"/>
      <c r="F94" s="27"/>
      <c r="G94" s="27"/>
      <c r="H94" s="27"/>
      <c r="I94" s="27"/>
      <c r="J94" s="27">
        <v>24.36</v>
      </c>
      <c r="K94" s="27"/>
      <c r="L94" s="27"/>
      <c r="M94" s="30"/>
      <c r="N94" s="9">
        <f t="shared" si="6"/>
        <v>24.36</v>
      </c>
    </row>
    <row r="95" spans="1:14" ht="15.75" thickBot="1">
      <c r="A95" s="10" t="s">
        <v>99</v>
      </c>
      <c r="B95" s="26"/>
      <c r="C95" s="27"/>
      <c r="D95" s="27"/>
      <c r="E95" s="27"/>
      <c r="F95" s="27"/>
      <c r="G95" s="27"/>
      <c r="H95" s="27"/>
      <c r="I95" s="27"/>
      <c r="J95" s="27"/>
      <c r="K95" s="27"/>
      <c r="L95" s="27">
        <v>399.3</v>
      </c>
      <c r="M95" s="30"/>
      <c r="N95" s="9">
        <f>SUM(B95:M95)</f>
        <v>399.3</v>
      </c>
    </row>
    <row r="96" spans="1:14" ht="15.75" thickBot="1">
      <c r="A96" s="10" t="s">
        <v>100</v>
      </c>
      <c r="B96" s="26"/>
      <c r="C96" s="27"/>
      <c r="D96" s="27"/>
      <c r="E96" s="27"/>
      <c r="F96" s="27"/>
      <c r="G96" s="27"/>
      <c r="H96" s="27"/>
      <c r="I96" s="27"/>
      <c r="J96" s="27"/>
      <c r="K96" s="27"/>
      <c r="L96" s="27">
        <v>145.6</v>
      </c>
      <c r="M96" s="30"/>
      <c r="N96" s="9">
        <f>SUM(B96:M96)</f>
        <v>145.6</v>
      </c>
    </row>
    <row r="97" spans="1:15" ht="15.75" thickBot="1">
      <c r="A97" s="10" t="s">
        <v>106</v>
      </c>
      <c r="B97" s="26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30">
        <v>90.15</v>
      </c>
      <c r="N97" s="9">
        <f>SUM(B97:M97)</f>
        <v>90.15</v>
      </c>
    </row>
    <row r="98" spans="1:15" ht="15.75" thickBot="1">
      <c r="A98" s="10" t="s">
        <v>108</v>
      </c>
      <c r="B98" s="26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30">
        <v>81.459999999999994</v>
      </c>
      <c r="N98" s="9">
        <f>SUM(B98:M98)</f>
        <v>81.459999999999994</v>
      </c>
    </row>
    <row r="99" spans="1:15" ht="15.75" thickBot="1">
      <c r="A99" s="10" t="s">
        <v>105</v>
      </c>
      <c r="B99" s="26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30">
        <v>146.33000000000001</v>
      </c>
      <c r="N99" s="9">
        <f>SUM(B99:M99)</f>
        <v>146.33000000000001</v>
      </c>
    </row>
    <row r="100" spans="1:15" ht="15.75" thickBot="1">
      <c r="A100" s="10" t="s">
        <v>107</v>
      </c>
      <c r="B100" s="26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30">
        <v>59.52</v>
      </c>
      <c r="N100" s="9">
        <f>SUM(B100:M100)</f>
        <v>59.52</v>
      </c>
    </row>
    <row r="101" spans="1:15" ht="15.75" thickBot="1">
      <c r="A101" s="10" t="s">
        <v>104</v>
      </c>
      <c r="B101" s="26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30">
        <v>191.1</v>
      </c>
      <c r="N101" s="9">
        <f>SUM(B101:M101)</f>
        <v>191.1</v>
      </c>
    </row>
    <row r="102" spans="1:15" ht="15.75" thickBot="1">
      <c r="A102" s="10" t="s">
        <v>97</v>
      </c>
      <c r="B102" s="26"/>
      <c r="C102" s="27"/>
      <c r="D102" s="27"/>
      <c r="E102" s="27"/>
      <c r="F102" s="27"/>
      <c r="G102" s="27"/>
      <c r="H102" s="27"/>
      <c r="I102" s="27"/>
      <c r="J102" s="27">
        <v>401</v>
      </c>
      <c r="K102" s="27"/>
      <c r="L102" s="27"/>
      <c r="M102" s="30"/>
      <c r="N102" s="9">
        <f t="shared" si="6"/>
        <v>401</v>
      </c>
    </row>
    <row r="103" spans="1:15" ht="15.75" thickBot="1">
      <c r="A103" s="10" t="s">
        <v>98</v>
      </c>
      <c r="B103" s="7"/>
      <c r="C103" s="8"/>
      <c r="D103" s="8"/>
      <c r="E103" s="8"/>
      <c r="F103" s="8"/>
      <c r="G103" s="8"/>
      <c r="H103" s="8"/>
      <c r="I103" s="8"/>
      <c r="J103" s="8"/>
      <c r="K103" s="8">
        <v>165.43</v>
      </c>
      <c r="L103" s="27"/>
      <c r="M103" s="30">
        <v>20.62</v>
      </c>
      <c r="N103" s="9">
        <f t="shared" si="4"/>
        <v>186.05</v>
      </c>
    </row>
    <row r="104" spans="1:15" ht="15.75" thickBot="1">
      <c r="A104" s="21" t="s">
        <v>22</v>
      </c>
      <c r="B104" s="9">
        <f>SUM(B4:B103)</f>
        <v>26534.980000000003</v>
      </c>
      <c r="C104" s="9">
        <f>SUM(C4:C61)</f>
        <v>45419.69</v>
      </c>
      <c r="D104" s="9">
        <f>SUM(D4:D103)</f>
        <v>11717.44</v>
      </c>
      <c r="E104" s="9">
        <f>SUM(E4:E62)</f>
        <v>10741.169999999998</v>
      </c>
      <c r="F104" s="29">
        <f>SUM(F4:F103)</f>
        <v>9335.2999999999975</v>
      </c>
      <c r="G104" s="29">
        <f>SUM(G4:G103)</f>
        <v>25970.979999999989</v>
      </c>
      <c r="H104" s="29">
        <f>SUM(H4:H103)</f>
        <v>17678.64</v>
      </c>
      <c r="I104" s="29">
        <f>SUM(I4:I103)</f>
        <v>18753.670000000006</v>
      </c>
      <c r="J104" s="29">
        <f>SUM(J4:J103)</f>
        <v>21018.550000000003</v>
      </c>
      <c r="K104" s="29">
        <f>SUM(K4:K103)</f>
        <v>15264.43</v>
      </c>
      <c r="L104" s="9">
        <f>SUM(L4:L103)</f>
        <v>10694.37</v>
      </c>
      <c r="M104" s="9">
        <f>SUM(M4:M103)</f>
        <v>25568.910000000003</v>
      </c>
      <c r="N104" s="9">
        <f>SUM(N4:N103)</f>
        <v>238698.12999999992</v>
      </c>
      <c r="O104" s="23"/>
    </row>
    <row r="106" spans="1:15">
      <c r="G106" s="24"/>
    </row>
  </sheetData>
  <pageMargins left="0" right="0" top="0" bottom="0" header="0.11811023622047245" footer="0.31496062992125984"/>
  <pageSetup paperSize="9" orientation="landscape" horizontalDpi="4294967293" verticalDpi="4294967293" r:id="rId1"/>
  <ignoredErrors>
    <ignoredError sqref="N32 N48 C104:E104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2013-02-07T21:10:42Z</cp:lastPrinted>
  <dcterms:created xsi:type="dcterms:W3CDTF">2013-01-24T17:59:35Z</dcterms:created>
  <dcterms:modified xsi:type="dcterms:W3CDTF">2015-02-24T18:49:56Z</dcterms:modified>
</cp:coreProperties>
</file>